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II0\OneDrive\Documents\"/>
    </mc:Choice>
  </mc:AlternateContent>
  <bookViews>
    <workbookView xWindow="0" yWindow="0" windowWidth="28800" windowHeight="11790"/>
  </bookViews>
  <sheets>
    <sheet name="สรุปผลการจัดซื้อจัดจ้างประจำปี " sheetId="1" r:id="rId1"/>
    <sheet name="ภาพรวม " sheetId="2" r:id="rId2"/>
    <sheet name="ต.ค.67" sheetId="4" r:id="rId3"/>
    <sheet name="พ.ย.67" sheetId="3" r:id="rId4"/>
    <sheet name="ธ.ค.67" sheetId="5" r:id="rId5"/>
    <sheet name="ม.ค.68" sheetId="6" r:id="rId6"/>
    <sheet name="ก.พ.68" sheetId="7" r:id="rId7"/>
    <sheet name="มี.ค.68" sheetId="9" r:id="rId8"/>
    <sheet name="เม.ย.68" sheetId="10" r:id="rId9"/>
    <sheet name="พ.ค.68" sheetId="11" r:id="rId10"/>
    <sheet name="มิ.ย.68" sheetId="12" r:id="rId11"/>
    <sheet name="ก.ค.68" sheetId="13" r:id="rId12"/>
    <sheet name="ส.ค.68" sheetId="14" r:id="rId13"/>
    <sheet name="ก.ย.68" sheetId="1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6" i="1" l="1"/>
  <c r="H21" i="15"/>
  <c r="H124" i="1" l="1"/>
  <c r="H123" i="1"/>
  <c r="H125" i="1"/>
  <c r="D125" i="1"/>
  <c r="G125" i="1"/>
  <c r="I125" i="1"/>
  <c r="D124" i="1"/>
  <c r="G124" i="1"/>
  <c r="I124" i="1"/>
  <c r="D123" i="1"/>
  <c r="G123" i="1"/>
  <c r="I123" i="1"/>
  <c r="H122" i="1"/>
  <c r="D122" i="1"/>
  <c r="G122" i="1"/>
  <c r="I122" i="1"/>
  <c r="H121" i="1"/>
  <c r="D121" i="1"/>
  <c r="G121" i="1"/>
  <c r="I121" i="1"/>
  <c r="H120" i="1"/>
  <c r="D120" i="1"/>
  <c r="G120" i="1"/>
  <c r="I120" i="1"/>
  <c r="H119" i="1"/>
  <c r="D119" i="1"/>
  <c r="G119" i="1"/>
  <c r="I119" i="1"/>
  <c r="I21" i="15"/>
  <c r="G20" i="15"/>
  <c r="H20" i="15"/>
  <c r="I20" i="15"/>
  <c r="H19" i="15"/>
  <c r="G19" i="15"/>
  <c r="I19" i="15" s="1"/>
  <c r="H18" i="15"/>
  <c r="G18" i="15"/>
  <c r="I18" i="15" s="1"/>
  <c r="H17" i="15"/>
  <c r="G17" i="15"/>
  <c r="I17" i="15" s="1"/>
  <c r="H16" i="15"/>
  <c r="G16" i="15"/>
  <c r="I16" i="15" s="1"/>
  <c r="H15" i="15"/>
  <c r="G15" i="15"/>
  <c r="I15" i="15" s="1"/>
  <c r="H14" i="15"/>
  <c r="G14" i="15"/>
  <c r="I14" i="15" s="1"/>
  <c r="H13" i="15"/>
  <c r="G13" i="15"/>
  <c r="I13" i="15" s="1"/>
  <c r="H12" i="15"/>
  <c r="G12" i="15"/>
  <c r="I12" i="15" s="1"/>
  <c r="I11" i="15"/>
  <c r="H11" i="15"/>
  <c r="G11" i="15"/>
  <c r="H10" i="15"/>
  <c r="G10" i="15"/>
  <c r="I10" i="15" s="1"/>
  <c r="H9" i="15"/>
  <c r="G9" i="15"/>
  <c r="I9" i="15" s="1"/>
  <c r="H8" i="15"/>
  <c r="G8" i="15"/>
  <c r="I8" i="15" s="1"/>
  <c r="H7" i="15"/>
  <c r="G7" i="15"/>
  <c r="I7" i="15" s="1"/>
  <c r="H21" i="14"/>
  <c r="G21" i="14"/>
  <c r="I21" i="14" s="1"/>
  <c r="H20" i="14"/>
  <c r="G20" i="14"/>
  <c r="I20" i="14" s="1"/>
  <c r="H19" i="14"/>
  <c r="G19" i="14"/>
  <c r="I19" i="14" s="1"/>
  <c r="H18" i="14"/>
  <c r="G18" i="14"/>
  <c r="I18" i="14" s="1"/>
  <c r="I17" i="14"/>
  <c r="H17" i="14"/>
  <c r="G17" i="14"/>
  <c r="H16" i="14"/>
  <c r="G16" i="14"/>
  <c r="I16" i="14" s="1"/>
  <c r="H15" i="14"/>
  <c r="G15" i="14"/>
  <c r="I15" i="14" s="1"/>
  <c r="H14" i="14"/>
  <c r="G14" i="14"/>
  <c r="I14" i="14" s="1"/>
  <c r="H13" i="14"/>
  <c r="G13" i="14"/>
  <c r="I13" i="14" s="1"/>
  <c r="H12" i="14"/>
  <c r="G12" i="14"/>
  <c r="I12" i="14" s="1"/>
  <c r="H11" i="14"/>
  <c r="G11" i="14"/>
  <c r="I11" i="14" s="1"/>
  <c r="H10" i="14"/>
  <c r="G10" i="14"/>
  <c r="I10" i="14" s="1"/>
  <c r="H9" i="14"/>
  <c r="G9" i="14"/>
  <c r="I9" i="14" s="1"/>
  <c r="H8" i="14"/>
  <c r="G8" i="14"/>
  <c r="I8" i="14" s="1"/>
  <c r="H7" i="14"/>
  <c r="G7" i="14"/>
  <c r="I7" i="14" s="1"/>
  <c r="H20" i="13"/>
  <c r="H19" i="13"/>
  <c r="H18" i="13"/>
  <c r="G20" i="13"/>
  <c r="I20" i="13"/>
  <c r="G19" i="13"/>
  <c r="I19" i="13"/>
  <c r="G18" i="13"/>
  <c r="I18" i="13" s="1"/>
  <c r="H17" i="13"/>
  <c r="G17" i="13"/>
  <c r="I17" i="13" s="1"/>
  <c r="H16" i="13"/>
  <c r="G16" i="13"/>
  <c r="I16" i="13" s="1"/>
  <c r="H15" i="13"/>
  <c r="G15" i="13"/>
  <c r="I15" i="13" s="1"/>
  <c r="H14" i="13"/>
  <c r="G14" i="13"/>
  <c r="I14" i="13" s="1"/>
  <c r="H13" i="13"/>
  <c r="G13" i="13"/>
  <c r="I13" i="13" s="1"/>
  <c r="H12" i="13"/>
  <c r="G12" i="13"/>
  <c r="I12" i="13" s="1"/>
  <c r="H11" i="13"/>
  <c r="G11" i="13"/>
  <c r="I11" i="13" s="1"/>
  <c r="H10" i="13"/>
  <c r="G10" i="13"/>
  <c r="I10" i="13" s="1"/>
  <c r="H9" i="13"/>
  <c r="G9" i="13"/>
  <c r="I9" i="13" s="1"/>
  <c r="H8" i="13"/>
  <c r="G8" i="13"/>
  <c r="I8" i="13" s="1"/>
  <c r="H7" i="13"/>
  <c r="G7" i="13"/>
  <c r="I7" i="13" s="1"/>
  <c r="H14" i="12"/>
  <c r="G14" i="12"/>
  <c r="I14" i="12" s="1"/>
  <c r="H19" i="12"/>
  <c r="G19" i="12"/>
  <c r="I19" i="12" s="1"/>
  <c r="H18" i="12"/>
  <c r="G18" i="12"/>
  <c r="I18" i="12" s="1"/>
  <c r="H17" i="12"/>
  <c r="G17" i="12"/>
  <c r="I17" i="12" s="1"/>
  <c r="H16" i="12"/>
  <c r="G16" i="12"/>
  <c r="I16" i="12" s="1"/>
  <c r="H15" i="12"/>
  <c r="G15" i="12"/>
  <c r="I15" i="12" s="1"/>
  <c r="H13" i="12"/>
  <c r="G13" i="12"/>
  <c r="I13" i="12" s="1"/>
  <c r="H12" i="12"/>
  <c r="G12" i="12"/>
  <c r="I12" i="12" s="1"/>
  <c r="H11" i="12"/>
  <c r="G11" i="12"/>
  <c r="I11" i="12" s="1"/>
  <c r="H10" i="12"/>
  <c r="G10" i="12"/>
  <c r="I10" i="12" s="1"/>
  <c r="H9" i="12"/>
  <c r="G9" i="12"/>
  <c r="I9" i="12" s="1"/>
  <c r="H8" i="12"/>
  <c r="G8" i="12"/>
  <c r="I8" i="12" s="1"/>
  <c r="H7" i="12"/>
  <c r="G7" i="12"/>
  <c r="I7" i="12" s="1"/>
  <c r="H25" i="11"/>
  <c r="G25" i="11"/>
  <c r="I25" i="11" s="1"/>
  <c r="H24" i="11"/>
  <c r="G24" i="11"/>
  <c r="I24" i="11" s="1"/>
  <c r="H23" i="11"/>
  <c r="G23" i="11"/>
  <c r="I23" i="11" s="1"/>
  <c r="H22" i="11"/>
  <c r="G22" i="11"/>
  <c r="I22" i="11" s="1"/>
  <c r="H21" i="11"/>
  <c r="G21" i="11"/>
  <c r="I21" i="11" s="1"/>
  <c r="H20" i="11"/>
  <c r="G20" i="11"/>
  <c r="I20" i="11" s="1"/>
  <c r="H19" i="11"/>
  <c r="G19" i="11"/>
  <c r="I19" i="11" s="1"/>
  <c r="H18" i="11"/>
  <c r="G18" i="11"/>
  <c r="I18" i="11" s="1"/>
  <c r="H17" i="11"/>
  <c r="G17" i="11"/>
  <c r="I17" i="11" s="1"/>
  <c r="H16" i="11"/>
  <c r="G16" i="11"/>
  <c r="I16" i="11" s="1"/>
  <c r="H15" i="11"/>
  <c r="G15" i="11"/>
  <c r="I15" i="11" s="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H10" i="11"/>
  <c r="G10" i="11"/>
  <c r="I10" i="11" s="1"/>
  <c r="H9" i="11"/>
  <c r="G9" i="11"/>
  <c r="I9" i="11" s="1"/>
  <c r="H8" i="11"/>
  <c r="G8" i="11"/>
  <c r="I8" i="11" s="1"/>
  <c r="H7" i="11"/>
  <c r="G7" i="11"/>
  <c r="I7" i="11" s="1"/>
  <c r="H21" i="10"/>
  <c r="H22" i="10"/>
  <c r="H23" i="10"/>
  <c r="H24" i="10"/>
  <c r="H25" i="10"/>
  <c r="H26" i="10"/>
  <c r="H27" i="10"/>
  <c r="H28" i="10"/>
  <c r="H29" i="10"/>
  <c r="H30" i="10"/>
  <c r="H31" i="10"/>
  <c r="H32" i="10"/>
  <c r="H20" i="10" l="1"/>
  <c r="H19" i="10"/>
  <c r="H18" i="10"/>
  <c r="G21" i="10"/>
  <c r="I21" i="10"/>
  <c r="I32" i="10"/>
  <c r="G31" i="10"/>
  <c r="I31" i="10" s="1"/>
  <c r="G30" i="10"/>
  <c r="I30" i="10" s="1"/>
  <c r="G29" i="10"/>
  <c r="I29" i="10" s="1"/>
  <c r="G28" i="10"/>
  <c r="I28" i="10" s="1"/>
  <c r="G27" i="10"/>
  <c r="I27" i="10" s="1"/>
  <c r="G26" i="10"/>
  <c r="I26" i="10" s="1"/>
  <c r="G25" i="10"/>
  <c r="I25" i="10" s="1"/>
  <c r="G24" i="10"/>
  <c r="I24" i="10" s="1"/>
  <c r="G23" i="10"/>
  <c r="I23" i="10" s="1"/>
  <c r="G22" i="10"/>
  <c r="I22" i="10" s="1"/>
  <c r="G20" i="10"/>
  <c r="I20" i="10" s="1"/>
  <c r="G19" i="10"/>
  <c r="I19" i="10" s="1"/>
  <c r="G18" i="10"/>
  <c r="I18" i="10" s="1"/>
  <c r="H17" i="10"/>
  <c r="G17" i="10"/>
  <c r="I17" i="10" s="1"/>
  <c r="H16" i="10"/>
  <c r="G16" i="10"/>
  <c r="I16" i="10" s="1"/>
  <c r="H15" i="10"/>
  <c r="G15" i="10"/>
  <c r="I15" i="10" s="1"/>
  <c r="H14" i="10"/>
  <c r="G14" i="10"/>
  <c r="I14" i="10" s="1"/>
  <c r="H13" i="10"/>
  <c r="G13" i="10"/>
  <c r="I13" i="10" s="1"/>
  <c r="H12" i="10"/>
  <c r="G12" i="10"/>
  <c r="I12" i="10" s="1"/>
  <c r="H11" i="10"/>
  <c r="G11" i="10"/>
  <c r="I11" i="10" s="1"/>
  <c r="H10" i="10"/>
  <c r="G10" i="10"/>
  <c r="I10" i="10" s="1"/>
  <c r="H9" i="10"/>
  <c r="G9" i="10"/>
  <c r="I9" i="10" s="1"/>
  <c r="H8" i="10"/>
  <c r="G8" i="10"/>
  <c r="I8" i="10" s="1"/>
  <c r="H7" i="10"/>
  <c r="G7" i="10"/>
  <c r="I7" i="10" s="1"/>
  <c r="H24" i="9"/>
  <c r="G24" i="9"/>
  <c r="I24" i="9" s="1"/>
  <c r="H23" i="9"/>
  <c r="G23" i="9"/>
  <c r="I23" i="9" s="1"/>
  <c r="H22" i="9"/>
  <c r="G22" i="9"/>
  <c r="I22" i="9" s="1"/>
  <c r="H21" i="9"/>
  <c r="G21" i="9"/>
  <c r="I21" i="9" s="1"/>
  <c r="H20" i="9"/>
  <c r="G20" i="9"/>
  <c r="I20" i="9" s="1"/>
  <c r="H19" i="9"/>
  <c r="G19" i="9"/>
  <c r="I19" i="9" s="1"/>
  <c r="H18" i="9"/>
  <c r="G18" i="9"/>
  <c r="I18" i="9" s="1"/>
  <c r="H17" i="9"/>
  <c r="G17" i="9"/>
  <c r="I17" i="9" s="1"/>
  <c r="H16" i="9"/>
  <c r="G16" i="9"/>
  <c r="I16" i="9" s="1"/>
  <c r="H15" i="9"/>
  <c r="G15" i="9"/>
  <c r="I15" i="9" s="1"/>
  <c r="H14" i="9"/>
  <c r="G14" i="9"/>
  <c r="I14" i="9" s="1"/>
  <c r="H13" i="9"/>
  <c r="G13" i="9"/>
  <c r="I13" i="9" s="1"/>
  <c r="H12" i="9"/>
  <c r="G12" i="9"/>
  <c r="I12" i="9" s="1"/>
  <c r="H11" i="9"/>
  <c r="G11" i="9"/>
  <c r="I11" i="9" s="1"/>
  <c r="H10" i="9"/>
  <c r="G10" i="9"/>
  <c r="I10" i="9" s="1"/>
  <c r="H9" i="9"/>
  <c r="G9" i="9"/>
  <c r="I9" i="9" s="1"/>
  <c r="H8" i="9"/>
  <c r="G8" i="9"/>
  <c r="I8" i="9" s="1"/>
  <c r="H7" i="9"/>
  <c r="G7" i="9"/>
  <c r="I7" i="9" s="1"/>
  <c r="H23" i="7"/>
  <c r="G23" i="7"/>
  <c r="I23" i="7" s="1"/>
  <c r="H22" i="7"/>
  <c r="G22" i="7"/>
  <c r="I22" i="7" s="1"/>
  <c r="H21" i="7"/>
  <c r="G21" i="7"/>
  <c r="I21" i="7" s="1"/>
  <c r="H20" i="7"/>
  <c r="G20" i="7"/>
  <c r="I20" i="7" s="1"/>
  <c r="H19" i="7"/>
  <c r="G19" i="7"/>
  <c r="I19" i="7" s="1"/>
  <c r="H18" i="7"/>
  <c r="G18" i="7"/>
  <c r="I18" i="7" s="1"/>
  <c r="H17" i="7"/>
  <c r="G17" i="7"/>
  <c r="I17" i="7" s="1"/>
  <c r="I16" i="7"/>
  <c r="H16" i="7"/>
  <c r="G16" i="7"/>
  <c r="H15" i="7"/>
  <c r="G15" i="7"/>
  <c r="I15" i="7" s="1"/>
  <c r="H14" i="7"/>
  <c r="G14" i="7"/>
  <c r="I14" i="7" s="1"/>
  <c r="H13" i="7"/>
  <c r="G13" i="7"/>
  <c r="I13" i="7" s="1"/>
  <c r="H12" i="7"/>
  <c r="G12" i="7"/>
  <c r="I12" i="7" s="1"/>
  <c r="H11" i="7"/>
  <c r="G11" i="7"/>
  <c r="I11" i="7" s="1"/>
  <c r="H10" i="7"/>
  <c r="G10" i="7"/>
  <c r="I10" i="7" s="1"/>
  <c r="H9" i="7"/>
  <c r="G9" i="7"/>
  <c r="I9" i="7" s="1"/>
  <c r="H8" i="7"/>
  <c r="G8" i="7"/>
  <c r="I8" i="7" s="1"/>
  <c r="H7" i="7"/>
  <c r="G7" i="7"/>
  <c r="I7" i="7" s="1"/>
  <c r="H26" i="6"/>
  <c r="G26" i="6"/>
  <c r="I26" i="6" s="1"/>
  <c r="H25" i="6"/>
  <c r="G25" i="6"/>
  <c r="I25" i="6" s="1"/>
  <c r="H24" i="6"/>
  <c r="G24" i="6"/>
  <c r="I24" i="6" s="1"/>
  <c r="H23" i="6"/>
  <c r="G23" i="6"/>
  <c r="I23" i="6" s="1"/>
  <c r="H22" i="6"/>
  <c r="G22" i="6"/>
  <c r="I22" i="6" s="1"/>
  <c r="H21" i="6"/>
  <c r="G21" i="6"/>
  <c r="I21" i="6" s="1"/>
  <c r="H20" i="6"/>
  <c r="G20" i="6"/>
  <c r="I20" i="6" s="1"/>
  <c r="H19" i="6"/>
  <c r="G19" i="6"/>
  <c r="I19" i="6" s="1"/>
  <c r="H18" i="6"/>
  <c r="G18" i="6"/>
  <c r="I18" i="6" s="1"/>
  <c r="H17" i="6"/>
  <c r="G17" i="6"/>
  <c r="I17" i="6" s="1"/>
  <c r="H16" i="6"/>
  <c r="G16" i="6"/>
  <c r="I16" i="6" s="1"/>
  <c r="H15" i="6"/>
  <c r="G15" i="6"/>
  <c r="I15" i="6" s="1"/>
  <c r="H14" i="6"/>
  <c r="G14" i="6"/>
  <c r="I14" i="6" s="1"/>
  <c r="H13" i="6"/>
  <c r="G13" i="6"/>
  <c r="I13" i="6" s="1"/>
  <c r="H12" i="6"/>
  <c r="G12" i="6"/>
  <c r="I12" i="6" s="1"/>
  <c r="H11" i="6"/>
  <c r="G11" i="6"/>
  <c r="I11" i="6" s="1"/>
  <c r="H10" i="6"/>
  <c r="G10" i="6"/>
  <c r="I10" i="6" s="1"/>
  <c r="H9" i="6"/>
  <c r="G9" i="6"/>
  <c r="I9" i="6" s="1"/>
  <c r="H8" i="6"/>
  <c r="G8" i="6"/>
  <c r="I8" i="6" s="1"/>
  <c r="I7" i="6"/>
  <c r="H7" i="6"/>
  <c r="G7" i="6"/>
  <c r="H16" i="5"/>
  <c r="G16" i="5"/>
  <c r="I16" i="5" s="1"/>
  <c r="H28" i="5"/>
  <c r="G28" i="5"/>
  <c r="I28" i="5" s="1"/>
  <c r="H27" i="5"/>
  <c r="G27" i="5"/>
  <c r="I27" i="5" s="1"/>
  <c r="H26" i="5"/>
  <c r="G26" i="5"/>
  <c r="I26" i="5" s="1"/>
  <c r="H25" i="5"/>
  <c r="G25" i="5"/>
  <c r="I25" i="5" s="1"/>
  <c r="H24" i="5"/>
  <c r="G24" i="5"/>
  <c r="I24" i="5" s="1"/>
  <c r="H23" i="5"/>
  <c r="G23" i="5"/>
  <c r="I23" i="5" s="1"/>
  <c r="H22" i="5"/>
  <c r="G22" i="5"/>
  <c r="I22" i="5" s="1"/>
  <c r="H21" i="5"/>
  <c r="G21" i="5"/>
  <c r="I21" i="5" s="1"/>
  <c r="H20" i="5"/>
  <c r="G20" i="5"/>
  <c r="I20" i="5" s="1"/>
  <c r="H19" i="5"/>
  <c r="G19" i="5"/>
  <c r="I19" i="5" s="1"/>
  <c r="H18" i="5"/>
  <c r="G18" i="5"/>
  <c r="I18" i="5" s="1"/>
  <c r="H17" i="5"/>
  <c r="G17" i="5"/>
  <c r="I17" i="5" s="1"/>
  <c r="H15" i="5"/>
  <c r="G15" i="5"/>
  <c r="I15" i="5" s="1"/>
  <c r="H14" i="5"/>
  <c r="G14" i="5"/>
  <c r="I14" i="5" s="1"/>
  <c r="H13" i="5"/>
  <c r="G13" i="5"/>
  <c r="I13" i="5" s="1"/>
  <c r="H12" i="5"/>
  <c r="G12" i="5"/>
  <c r="I12" i="5" s="1"/>
  <c r="H11" i="5"/>
  <c r="G11" i="5"/>
  <c r="I11" i="5" s="1"/>
  <c r="I10" i="5"/>
  <c r="H10" i="5"/>
  <c r="G10" i="5"/>
  <c r="H9" i="5"/>
  <c r="G9" i="5"/>
  <c r="I9" i="5" s="1"/>
  <c r="H8" i="5"/>
  <c r="G8" i="5"/>
  <c r="I8" i="5" s="1"/>
  <c r="H7" i="5"/>
  <c r="G7" i="5"/>
  <c r="I7" i="5" s="1"/>
  <c r="H22" i="3"/>
  <c r="H17" i="3"/>
  <c r="G22" i="3"/>
  <c r="I22" i="3"/>
  <c r="G17" i="3"/>
  <c r="I17" i="3" s="1"/>
  <c r="H24" i="3"/>
  <c r="G24" i="3"/>
  <c r="I24" i="3" s="1"/>
  <c r="H23" i="3"/>
  <c r="G23" i="3"/>
  <c r="I23" i="3" s="1"/>
  <c r="H21" i="3"/>
  <c r="G21" i="3"/>
  <c r="I21" i="3" s="1"/>
  <c r="H20" i="3"/>
  <c r="G20" i="3"/>
  <c r="I20" i="3" s="1"/>
  <c r="H19" i="3"/>
  <c r="G19" i="3"/>
  <c r="I19" i="3" s="1"/>
  <c r="H18" i="3"/>
  <c r="G18" i="3"/>
  <c r="I18" i="3" s="1"/>
  <c r="H16" i="3"/>
  <c r="G16" i="3"/>
  <c r="I16" i="3" s="1"/>
  <c r="H15" i="3"/>
  <c r="G15" i="3"/>
  <c r="I15" i="3" s="1"/>
  <c r="H14" i="3"/>
  <c r="G14" i="3"/>
  <c r="I14" i="3" s="1"/>
  <c r="H13" i="3"/>
  <c r="G13" i="3"/>
  <c r="I13" i="3" s="1"/>
  <c r="H12" i="3"/>
  <c r="G12" i="3"/>
  <c r="I12" i="3" s="1"/>
  <c r="H11" i="3"/>
  <c r="G11" i="3"/>
  <c r="I11" i="3" s="1"/>
  <c r="H10" i="3"/>
  <c r="G10" i="3"/>
  <c r="I10" i="3" s="1"/>
  <c r="H9" i="3"/>
  <c r="G9" i="3"/>
  <c r="I9" i="3" s="1"/>
  <c r="H8" i="3"/>
  <c r="G8" i="3"/>
  <c r="I8" i="3" s="1"/>
  <c r="H7" i="3"/>
  <c r="G7" i="3"/>
  <c r="I7" i="3" s="1"/>
  <c r="H31" i="4"/>
  <c r="G31" i="4"/>
  <c r="I31" i="4" s="1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2" i="4"/>
  <c r="H7" i="4"/>
  <c r="G32" i="4"/>
  <c r="I32" i="4"/>
  <c r="G30" i="4"/>
  <c r="I30" i="4" s="1"/>
  <c r="G24" i="4"/>
  <c r="I24" i="4"/>
  <c r="G23" i="4"/>
  <c r="I23" i="4"/>
  <c r="G22" i="4"/>
  <c r="I22" i="4" s="1"/>
  <c r="G21" i="4"/>
  <c r="I21" i="4"/>
  <c r="G20" i="4"/>
  <c r="I20" i="4"/>
  <c r="G19" i="4"/>
  <c r="I19" i="4" s="1"/>
  <c r="G18" i="4"/>
  <c r="I18" i="4"/>
  <c r="G29" i="4" l="1"/>
  <c r="I29" i="4" s="1"/>
  <c r="G28" i="4"/>
  <c r="I28" i="4" s="1"/>
  <c r="G27" i="4"/>
  <c r="I27" i="4" s="1"/>
  <c r="G26" i="4"/>
  <c r="I26" i="4" s="1"/>
  <c r="G25" i="4"/>
  <c r="I25" i="4" s="1"/>
  <c r="G17" i="4"/>
  <c r="I17" i="4" s="1"/>
  <c r="G16" i="4"/>
  <c r="I16" i="4" s="1"/>
  <c r="G15" i="4"/>
  <c r="I15" i="4" s="1"/>
  <c r="G14" i="4"/>
  <c r="I14" i="4" s="1"/>
  <c r="G13" i="4"/>
  <c r="I13" i="4" s="1"/>
  <c r="G12" i="4"/>
  <c r="I12" i="4" s="1"/>
  <c r="G11" i="4"/>
  <c r="I11" i="4" s="1"/>
  <c r="G10" i="4"/>
  <c r="I10" i="4" s="1"/>
  <c r="G9" i="4"/>
  <c r="I9" i="4" s="1"/>
  <c r="G8" i="4"/>
  <c r="I8" i="4" s="1"/>
  <c r="G7" i="4"/>
  <c r="I7" i="4" s="1"/>
  <c r="H8" i="2" l="1"/>
  <c r="D11" i="2" l="1"/>
  <c r="I118" i="1" l="1"/>
  <c r="H118" i="1"/>
  <c r="G118" i="1"/>
  <c r="D118" i="1"/>
  <c r="H117" i="1"/>
  <c r="D117" i="1"/>
  <c r="I116" i="1"/>
  <c r="H116" i="1"/>
  <c r="G116" i="1"/>
  <c r="D116" i="1"/>
  <c r="I115" i="1"/>
  <c r="H115" i="1"/>
  <c r="G115" i="1"/>
  <c r="D115" i="1"/>
  <c r="I114" i="1"/>
  <c r="H114" i="1"/>
  <c r="G114" i="1"/>
  <c r="D114" i="1"/>
  <c r="I113" i="1"/>
  <c r="H113" i="1"/>
  <c r="G113" i="1"/>
  <c r="D113" i="1"/>
  <c r="I112" i="1"/>
  <c r="H112" i="1"/>
  <c r="G112" i="1"/>
  <c r="D112" i="1"/>
  <c r="I111" i="1"/>
  <c r="H111" i="1"/>
  <c r="G111" i="1"/>
  <c r="D111" i="1"/>
  <c r="I110" i="1"/>
  <c r="H110" i="1"/>
  <c r="G110" i="1"/>
  <c r="D110" i="1"/>
  <c r="I109" i="1"/>
  <c r="H109" i="1"/>
  <c r="G109" i="1"/>
  <c r="D109" i="1"/>
  <c r="I108" i="1"/>
  <c r="H108" i="1"/>
  <c r="G108" i="1"/>
  <c r="D108" i="1"/>
  <c r="I107" i="1"/>
  <c r="H107" i="1"/>
  <c r="G107" i="1"/>
  <c r="D107" i="1"/>
  <c r="I106" i="1"/>
  <c r="H106" i="1"/>
  <c r="G106" i="1"/>
  <c r="D106" i="1"/>
  <c r="I105" i="1"/>
  <c r="H105" i="1"/>
  <c r="G105" i="1"/>
  <c r="D105" i="1"/>
  <c r="I104" i="1"/>
  <c r="H104" i="1"/>
  <c r="G104" i="1"/>
  <c r="D104" i="1"/>
  <c r="I103" i="1"/>
  <c r="H103" i="1"/>
  <c r="G103" i="1"/>
  <c r="D103" i="1"/>
  <c r="I102" i="1"/>
  <c r="H102" i="1"/>
  <c r="G102" i="1"/>
  <c r="D102" i="1"/>
  <c r="I101" i="1"/>
  <c r="H101" i="1"/>
  <c r="G101" i="1"/>
  <c r="D101" i="1"/>
  <c r="I100" i="1"/>
  <c r="H100" i="1"/>
  <c r="G100" i="1"/>
  <c r="D100" i="1"/>
  <c r="I99" i="1"/>
  <c r="H99" i="1"/>
  <c r="G99" i="1"/>
  <c r="D99" i="1"/>
  <c r="I98" i="1"/>
  <c r="H98" i="1"/>
  <c r="G98" i="1"/>
  <c r="D98" i="1"/>
  <c r="I97" i="1"/>
  <c r="H97" i="1"/>
  <c r="G97" i="1"/>
  <c r="D97" i="1"/>
  <c r="I96" i="1"/>
  <c r="H96" i="1"/>
  <c r="G96" i="1"/>
  <c r="D96" i="1"/>
  <c r="I95" i="1"/>
  <c r="H95" i="1"/>
  <c r="G95" i="1"/>
  <c r="D95" i="1"/>
  <c r="I94" i="1"/>
  <c r="H94" i="1"/>
  <c r="G94" i="1"/>
  <c r="D94" i="1"/>
  <c r="I93" i="1"/>
  <c r="H93" i="1"/>
  <c r="G93" i="1"/>
  <c r="D93" i="1"/>
  <c r="I92" i="1"/>
  <c r="H92" i="1"/>
  <c r="G92" i="1"/>
  <c r="D92" i="1"/>
  <c r="I91" i="1"/>
  <c r="H91" i="1"/>
  <c r="G91" i="1"/>
  <c r="D91" i="1"/>
  <c r="I90" i="1"/>
  <c r="H90" i="1"/>
  <c r="G90" i="1"/>
  <c r="D90" i="1"/>
  <c r="I89" i="1"/>
  <c r="H89" i="1"/>
  <c r="G89" i="1"/>
  <c r="D89" i="1"/>
  <c r="I88" i="1"/>
  <c r="H88" i="1"/>
  <c r="G88" i="1"/>
  <c r="D88" i="1"/>
  <c r="I87" i="1"/>
  <c r="H87" i="1"/>
  <c r="G87" i="1"/>
  <c r="D87" i="1"/>
  <c r="I86" i="1"/>
  <c r="H86" i="1"/>
  <c r="G86" i="1"/>
  <c r="D86" i="1"/>
  <c r="I85" i="1"/>
  <c r="H85" i="1"/>
  <c r="G85" i="1"/>
  <c r="D85" i="1"/>
  <c r="I84" i="1"/>
  <c r="H84" i="1"/>
  <c r="G84" i="1"/>
  <c r="D84" i="1"/>
  <c r="I83" i="1"/>
  <c r="H83" i="1"/>
  <c r="G83" i="1"/>
  <c r="D83" i="1"/>
  <c r="I82" i="1"/>
  <c r="H82" i="1"/>
  <c r="G82" i="1"/>
  <c r="I81" i="1"/>
  <c r="H81" i="1"/>
  <c r="G81" i="1"/>
  <c r="D81" i="1"/>
  <c r="I80" i="1"/>
  <c r="H80" i="1"/>
  <c r="G80" i="1"/>
  <c r="D80" i="1"/>
  <c r="I79" i="1"/>
  <c r="H79" i="1"/>
  <c r="G79" i="1"/>
  <c r="D79" i="1"/>
  <c r="I78" i="1"/>
  <c r="H78" i="1"/>
  <c r="G78" i="1"/>
  <c r="D78" i="1"/>
  <c r="I77" i="1"/>
  <c r="H77" i="1"/>
  <c r="G77" i="1"/>
  <c r="D77" i="1"/>
  <c r="I76" i="1"/>
  <c r="H76" i="1"/>
  <c r="G76" i="1"/>
  <c r="D76" i="1"/>
  <c r="I75" i="1"/>
  <c r="H75" i="1"/>
  <c r="G75" i="1"/>
  <c r="D75" i="1"/>
  <c r="I74" i="1"/>
  <c r="H74" i="1"/>
  <c r="G74" i="1"/>
  <c r="D74" i="1"/>
  <c r="I73" i="1"/>
  <c r="H73" i="1"/>
  <c r="G73" i="1"/>
  <c r="D73" i="1"/>
  <c r="H72" i="1"/>
  <c r="H71" i="1"/>
  <c r="D71" i="1"/>
  <c r="I70" i="1"/>
  <c r="H70" i="1"/>
  <c r="G70" i="1"/>
  <c r="D70" i="1"/>
  <c r="I69" i="1"/>
  <c r="H69" i="1"/>
  <c r="G69" i="1"/>
  <c r="D69" i="1"/>
  <c r="I68" i="1"/>
  <c r="H68" i="1"/>
  <c r="G68" i="1"/>
  <c r="D68" i="1"/>
  <c r="I67" i="1"/>
  <c r="H67" i="1"/>
  <c r="G67" i="1"/>
  <c r="D67" i="1"/>
  <c r="I66" i="1"/>
  <c r="H66" i="1"/>
  <c r="G66" i="1"/>
  <c r="D66" i="1"/>
  <c r="I65" i="1"/>
  <c r="H65" i="1"/>
  <c r="G65" i="1"/>
  <c r="D65" i="1"/>
  <c r="I64" i="1"/>
  <c r="H64" i="1"/>
  <c r="G64" i="1"/>
  <c r="D64" i="1"/>
  <c r="I63" i="1"/>
  <c r="H63" i="1"/>
  <c r="G63" i="1"/>
  <c r="D63" i="1"/>
  <c r="I62" i="1"/>
  <c r="H62" i="1"/>
  <c r="G62" i="1"/>
  <c r="D62" i="1"/>
  <c r="I61" i="1"/>
  <c r="H61" i="1"/>
  <c r="G61" i="1"/>
  <c r="D61" i="1"/>
  <c r="I60" i="1"/>
  <c r="H60" i="1"/>
  <c r="G60" i="1"/>
  <c r="D60" i="1"/>
  <c r="I59" i="1"/>
  <c r="H59" i="1"/>
  <c r="G59" i="1"/>
  <c r="D59" i="1"/>
  <c r="I58" i="1"/>
  <c r="H58" i="1"/>
  <c r="G58" i="1"/>
  <c r="D58" i="1"/>
  <c r="H57" i="1"/>
  <c r="D57" i="1"/>
  <c r="I56" i="1"/>
  <c r="H56" i="1"/>
  <c r="G56" i="1"/>
  <c r="D56" i="1"/>
</calcChain>
</file>

<file path=xl/sharedStrings.xml><?xml version="1.0" encoding="utf-8"?>
<sst xmlns="http://schemas.openxmlformats.org/spreadsheetml/2006/main" count="2236" uniqueCount="745">
  <si>
    <t>สรุปผลลการจัดซื้อจ้ดจ้างของหน่วยงาน ประจำปีงบประมาณ 2568</t>
  </si>
  <si>
    <t xml:space="preserve">องค์การบริหารส่วนตำบลบ้านหาด </t>
  </si>
  <si>
    <t>ลำดับ</t>
  </si>
  <si>
    <t>งานที่จัดซื้อหรือจัดจ้าง</t>
  </si>
  <si>
    <t>วงเงินที่จะซื้อ</t>
  </si>
  <si>
    <t xml:space="preserve">ราคากลาง </t>
  </si>
  <si>
    <t>วิธีซื้อหรือจ้าง</t>
  </si>
  <si>
    <t>รายชื่อผู้เสนอราคา</t>
  </si>
  <si>
    <t xml:space="preserve">ราคาที่เสนอ </t>
  </si>
  <si>
    <t xml:space="preserve">ผู้ได้รับคัดเลือก </t>
  </si>
  <si>
    <t>ราคาที่ตกลงซื้อ</t>
  </si>
  <si>
    <t>เหตุผลที่คัดเลือก</t>
  </si>
  <si>
    <t>เลขที่/วันที่</t>
  </si>
  <si>
    <t>หรือจ้าง</t>
  </si>
  <si>
    <t xml:space="preserve">โดยสรุป </t>
  </si>
  <si>
    <t xml:space="preserve">ซื้ออาหารเสริม(นม) สำหรับโรงเรียนวัดกุ่ม </t>
  </si>
  <si>
    <t>วิธีเฉพาะเจาะจง</t>
  </si>
  <si>
    <t xml:space="preserve">สหกรณ์โคนมชะอำ-ห้วยทราย </t>
  </si>
  <si>
    <t>มีคุณสมบัติถูกต้อง</t>
  </si>
  <si>
    <t>67129369667</t>
  </si>
  <si>
    <t xml:space="preserve">ซื้ออาหารเสริม(นม) สำหรับศูนย์พัฒนาเด็กเล็ก อบต.บ้านหาด </t>
  </si>
  <si>
    <t>67129368471</t>
  </si>
  <si>
    <t xml:space="preserve">ซื้อวัสดุสำนักงานสำนักปลัด จำนวน  8 รายการ </t>
  </si>
  <si>
    <t xml:space="preserve">ร้านอาลีก๊อปปี้เซ็นเตอร์ </t>
  </si>
  <si>
    <t>68039396752</t>
  </si>
  <si>
    <t>จ้างก่อสร้างโครงการก่อสร้างถนน คอนกรีตเสริมเหล็ก ซอย 3-5 หมู่ 3</t>
  </si>
  <si>
    <t>วิธีประกาศเชิญชวนทั่วไป</t>
  </si>
  <si>
    <t xml:space="preserve">บริษัท แหวนวัฒนา จำกัด </t>
  </si>
  <si>
    <t>68039113545</t>
  </si>
  <si>
    <t xml:space="preserve">จัดซื้อเครื่องพิมแบบฉีดหมึก พร้อมติดตั้งหมึกในตัว </t>
  </si>
  <si>
    <t xml:space="preserve">ร้านมายคอมพิวเตอร์ </t>
  </si>
  <si>
    <t>68039234979</t>
  </si>
  <si>
    <t xml:space="preserve">หจก.เพชรช่องสะแก </t>
  </si>
  <si>
    <t>67129014348</t>
  </si>
  <si>
    <t xml:space="preserve">จัดซื้อวัสดุสำนักงาน ศพด.อบต.บ้านหาด </t>
  </si>
  <si>
    <t>68039166829</t>
  </si>
  <si>
    <t>จ้างก่อสร้างรางระบายน้ำ คสล.รูปตัวยู ซอย 4/1 (โรงกลึง) หมู่  2</t>
  </si>
  <si>
    <t xml:space="preserve">นายกิติศักดิ์  รุนเมือง </t>
  </si>
  <si>
    <t>68019571338</t>
  </si>
  <si>
    <t xml:space="preserve">จ้างเหมาถมดินที่สาธารณประโยชน์ หน้าวัดเขาน้อย  หมู่ที่ 5 </t>
  </si>
  <si>
    <t xml:space="preserve">นายสังวาลย์  เอี่ยมอาจ </t>
  </si>
  <si>
    <t>68029301177</t>
  </si>
  <si>
    <t xml:space="preserve">จ้างครูผู้มีประสบการสอนดนตรีไทยและดนตรีสากล </t>
  </si>
  <si>
    <t xml:space="preserve">นางสาวภาวิณี  พยัพพฤกษ์ </t>
  </si>
  <si>
    <t>67109394024</t>
  </si>
  <si>
    <t xml:space="preserve">จ้างเหมาประกอบอาหารกลางวัน ศพด.อบต.บ้านหาด เดือน กุมภาพันธ์ </t>
  </si>
  <si>
    <t xml:space="preserve">นางศรีนวล  สังข์ทอง </t>
  </si>
  <si>
    <t>68039016820</t>
  </si>
  <si>
    <t>จัดซื้อวัคซีนป้องกันพิษสุนัขบ้า จำนวน 1,000 โดส พร้อมอุปกรณ์</t>
  </si>
  <si>
    <t xml:space="preserve">ธีราพรการค้า </t>
  </si>
  <si>
    <t>68039013172</t>
  </si>
  <si>
    <t xml:space="preserve">จัดซื้อพัดลมติดผนัง ขนาด 18 นิ้ว จำนวน 6 ชุด </t>
  </si>
  <si>
    <t xml:space="preserve">บริษัท เจริญวิชุภัณฑ์ จำกัด  </t>
  </si>
  <si>
    <t>68029436799</t>
  </si>
  <si>
    <t>จ้างครูผู้มีประสบการสอนว่ายน้ำ  จำนวน 10 วัน</t>
  </si>
  <si>
    <t xml:space="preserve">นายกนธี  </t>
  </si>
  <si>
    <t>68019559855</t>
  </si>
  <si>
    <t xml:space="preserve">จัดซื้อเครื่องเล่นสนาม ประกอบด้วยของเล่นส่งเสริมพัฒนาการ 1 ชุด </t>
  </si>
  <si>
    <t xml:space="preserve">บ.เจ โอ อินเตอร์เนชั่นแนล จำกัด </t>
  </si>
  <si>
    <t>68029367096</t>
  </si>
  <si>
    <t xml:space="preserve">จ้างก่อสร้างท่อระบายน้ำคอนกรีตเสริมเหล็ก คูส่งน้ำไร่ใน </t>
  </si>
  <si>
    <t>68029096380</t>
  </si>
  <si>
    <t>จัดซื้อเก้าอี้สำนักงานกองคลัง จำนวน  4 ตัว</t>
  </si>
  <si>
    <t xml:space="preserve">ร้านไพศาลเฟอร์นิเจอร์ </t>
  </si>
  <si>
    <t>68029335851</t>
  </si>
  <si>
    <t xml:space="preserve">จัดซื้อคอมพิวเตอร์โน๊ตบุก จำนวน  1 เครื่อง </t>
  </si>
  <si>
    <t>68029311915</t>
  </si>
  <si>
    <t xml:space="preserve">จัดซื้อคอมพิวเตอร์สำนักงาน กองคลัง จำนวน 1 เครื่อง </t>
  </si>
  <si>
    <t>68029311569</t>
  </si>
  <si>
    <t>จัดซื้อเครื่องพิมแบบฉีดหมึก พร้อมติดตั้งหมึกในตัว กองคลัง</t>
  </si>
  <si>
    <t>68029313837</t>
  </si>
  <si>
    <t xml:space="preserve">จัดซื้อกล้องถ่ายภาพนิ่งระบบดิจิตอล พร้อมอุปกรณ์  1 เครื่อง </t>
  </si>
  <si>
    <t>68029322042</t>
  </si>
  <si>
    <t xml:space="preserve">จ้างเหมาก่อสร้างถนนลูกรังสายป่าช้านาลี่ หมู่ที่ 5 </t>
  </si>
  <si>
    <t>68029008295</t>
  </si>
  <si>
    <t>จ้างเหมาจัดหาอาหารว่าง/เครื่องดื่ม อาหารกลางวัน จำนวน 50 คน</t>
  </si>
  <si>
    <t xml:space="preserve">นางเย็นตา  อรชร  </t>
  </si>
  <si>
    <t>68029186685</t>
  </si>
  <si>
    <t xml:space="preserve">จ้างเหมาตรวจเช็คกล้อวงจรปิด จำนวน 5  จุด </t>
  </si>
  <si>
    <t xml:space="preserve">ร้านบ้านลาดกล้องวงจรปิด </t>
  </si>
  <si>
    <t>68029123466</t>
  </si>
  <si>
    <t xml:space="preserve">จ้างซ่อมแซมกระเบื้องปูพื้น ศพด. อบต.บ้านหาด </t>
  </si>
  <si>
    <t xml:space="preserve">นางสาวรุจี  พุ่มเรียง </t>
  </si>
  <si>
    <t>68019611154</t>
  </si>
  <si>
    <t xml:space="preserve">จ้างเหมาจัดหาต้นไม้ปลูกลงในกระถางเพื่อปรับปรุงภูมิทัศน์ ศพด. </t>
  </si>
  <si>
    <t>68019585335</t>
  </si>
  <si>
    <t>จัดซื้อวัสดุอุปกรณ์ไฟฟ้าเพื่อใช้ในการซ่อมแซมไฟฟ้า  11  รายการ</t>
  </si>
  <si>
    <t xml:space="preserve">ร้านอรุณไฟฟ้า  ก่อสร้าง  </t>
  </si>
  <si>
    <t>68019581045</t>
  </si>
  <si>
    <t>จ้างประกอบอาหารกลางวัน ศพด.อบต. ประจำเดือน มกราคม 68</t>
  </si>
  <si>
    <t>68029010826</t>
  </si>
  <si>
    <t xml:space="preserve">จ้างเหมาออกแบบ รับรองแบบแปลนก่อสร้าง </t>
  </si>
  <si>
    <t xml:space="preserve">นายดำรงค์  โพธิ์ทอง </t>
  </si>
  <si>
    <t>68019521781</t>
  </si>
  <si>
    <t xml:space="preserve">จ้างเหมาซ่อมแซมถนนคอนกรีตเสริมเหล็ก หมู่ที่ 4 ไร่หนอง </t>
  </si>
  <si>
    <t>68019240829</t>
  </si>
  <si>
    <t>จัดซื้อสัญญาณไฟกระพริบโซล่าเซลล์ พร้อมเสาติดตั้ง</t>
  </si>
  <si>
    <t xml:space="preserve">บริษัท เมจิกวอย จำกัด </t>
  </si>
  <si>
    <t xml:space="preserve">จัดซื้อแอสฟัลท์ติกคอนกรีตสำเร็จรูป จำนวน 100 ถุง </t>
  </si>
  <si>
    <t xml:space="preserve">บริษัท ดีที่สุด จำกัด </t>
  </si>
  <si>
    <t>68019557913</t>
  </si>
  <si>
    <t>ซ่อมแซมถนนลูกรัง สายเรียบคลองนาเรียบ หมู่ที่ 1</t>
  </si>
  <si>
    <t>68019223399</t>
  </si>
  <si>
    <t>ซื้อของรางวัลสำหรับเด็กที่เข้าร่วมกิจกรรม วันเด็ก</t>
  </si>
  <si>
    <t xml:space="preserve">ร้านรุ่งเรืองการค้า </t>
  </si>
  <si>
    <t>68019192671</t>
  </si>
  <si>
    <t xml:space="preserve">ซื้อวัสดุอุปกรณ์ทำกิจกรรมโครงการวันเด็ก </t>
  </si>
  <si>
    <t>68019194216</t>
  </si>
  <si>
    <t xml:space="preserve">จ้างประกอบอาหารกลางวัน อาหารว่าง/เครื่องดื่ม  โครงการวันเด็ก </t>
  </si>
  <si>
    <t>นางระเบียบ  บุญมั่น</t>
  </si>
  <si>
    <t>68019133167</t>
  </si>
  <si>
    <t xml:space="preserve">จ้างเหมาเครื่องขยายเสียง เวที เต็นท์ เก้าอี้ </t>
  </si>
  <si>
    <t xml:space="preserve">นายอนันต์  รักมิตร </t>
  </si>
  <si>
    <t>68019136611</t>
  </si>
  <si>
    <t xml:space="preserve">ซื้อโคมไฟฟ้าสปอร์ตไลท์ LED  200 W จำนวน 8 ชุด </t>
  </si>
  <si>
    <t>68019101525</t>
  </si>
  <si>
    <t xml:space="preserve">จ้างเหมาตรวจเช็คสภาพรถยนต์บรรทุกขยะมูลฝอย  </t>
  </si>
  <si>
    <t xml:space="preserve">นายสมศักดิ์  ชัยมงคลเลิศ </t>
  </si>
  <si>
    <t>68019077101</t>
  </si>
  <si>
    <t xml:space="preserve">จัดซื้อวัสดุการเกษตร จำนวน  7  รายการ  </t>
  </si>
  <si>
    <t>67129452095</t>
  </si>
  <si>
    <t xml:space="preserve">ก่อสร้างท่อระบายน้ำคอนกรีตเสริมเหล็ก หมู่ที่  3 </t>
  </si>
  <si>
    <t>67109307934</t>
  </si>
  <si>
    <t xml:space="preserve">ซื้อบานกระจกโค้งชนิดโพลี ขนาด 32 นิ้ว จำนวน  4  ชุด </t>
  </si>
  <si>
    <t>67129396300</t>
  </si>
  <si>
    <t xml:space="preserve">ติดตั้งกระจกโค้ง ขนาด 32 นิ้ว   15  จัด </t>
  </si>
  <si>
    <t>67129321594</t>
  </si>
  <si>
    <t xml:space="preserve">หมึกพิมพ์คอมพิวเตอร์กองคลัง  จำนวน  4  รายการ </t>
  </si>
  <si>
    <t>67129261288</t>
  </si>
  <si>
    <t xml:space="preserve">จัดซื้อหมึกพิมพคอมพิวเตอร์ กองช่าง  จำนวน  5 รายการ </t>
  </si>
  <si>
    <t>67129257870</t>
  </si>
  <si>
    <t xml:space="preserve">จ้างเหมาปรับปรุงท่อระบายน้ำ หมู่ที่ 4 </t>
  </si>
  <si>
    <t>นายบุญธรรม  สมพงษ์</t>
  </si>
  <si>
    <t>67129195654</t>
  </si>
  <si>
    <t xml:space="preserve">ซื้อถังพลาสติกสีน้ำเงิน มีฝาปิดสีดำ 120 ลิตร จำนวน 50 ใบ </t>
  </si>
  <si>
    <t xml:space="preserve">เอนเทอร์ แมคเทรด </t>
  </si>
  <si>
    <t>67119488672</t>
  </si>
  <si>
    <t xml:space="preserve">จ้างเหมาตรวจเช็คซ่อมรถบรรทุกขยะมูลฝอย </t>
  </si>
  <si>
    <t>67119496454</t>
  </si>
  <si>
    <t xml:space="preserve">จ้างเหมารื้อถอนหอถังสูง อาคารโรงสูบน้ำ อาคารกรองน้ำ คสล. </t>
  </si>
  <si>
    <t xml:space="preserve">บริษัท ป จิราการโยธา  จำกัด </t>
  </si>
  <si>
    <t>67109148651</t>
  </si>
  <si>
    <t>จัดซื้อวัสดุงานบ้านงานครัว ศพด.อบต.บ้านหาด จำนวน 35 รายการ</t>
  </si>
  <si>
    <t xml:space="preserve">ร้าน อาลีก๊อปปี้เซ็นเตอร์ </t>
  </si>
  <si>
    <t>67109224086</t>
  </si>
  <si>
    <t>จ้างเหมาที่ปรึกษาเพื่อศึกษา วิจัย ประเมินผลความพึงพอใจ</t>
  </si>
  <si>
    <t>จ้างเหมาโครงการถมดินลูกรังที่ทำการ อบต.หมู่ที่ 2</t>
  </si>
  <si>
    <t xml:space="preserve">หจก.เจริญพร  สุขประสงค์ </t>
  </si>
  <si>
    <t>จ้างเหมาถ่ายเอกสารประเมินมาตรฐานสถานพัฒนาเด็กเล็กปฐมวัย</t>
  </si>
  <si>
    <t>นายปริญญา  โพธิ์ทักษิณ</t>
  </si>
  <si>
    <t xml:space="preserve">จ้างเหมาขุดลอกดินตะกอน ผักตบชวา กำจัดวัชพืช คลองท่าลาด  </t>
  </si>
  <si>
    <t xml:space="preserve">จัดซื้ออาหารเสริม(นม) โรงเรียนวัดกุ่ม </t>
  </si>
  <si>
    <t>จ้างก่อสร้างรางระบายน้ำ รูปตัวยู ซอย 10 บ้านท่าช้างใต้</t>
  </si>
  <si>
    <t xml:space="preserve">จ้างเหมาซ่อมแซมคอมพิวเตอร์ จำนวน 4 เครื่อง </t>
  </si>
  <si>
    <t xml:space="preserve">จ้างเหมาตรวจเช็ค ซ่อม รถยนต์บรรทุกขยะมูลฝอย </t>
  </si>
  <si>
    <t xml:space="preserve">จัดซื้อวัสดุสำนักงาน สำนักปลัด จำนวน 13 รายการ </t>
  </si>
  <si>
    <t xml:space="preserve">จ้างเหมาก่อสร้างถนนลูกรังสายไร่พลับ หมู่ที่ 4 </t>
  </si>
  <si>
    <t>ก่อสร้างถนน คสล.เลียบคลอง ซอย 3- ซอย 5 หมู่ที่  3</t>
  </si>
  <si>
    <t xml:space="preserve">ซื้อวัสดุอุปกรณ์ไฟฟ้าเพื่อใช้ในการซ่อมไฟฟ้าสาธารณะ </t>
  </si>
  <si>
    <t>จัดซื้อกล้องวงจรปิดภายนอกอาคาร ติดตามแยก 3 เครื่อง</t>
  </si>
  <si>
    <t>ร้านกล้องบ้านลาด</t>
  </si>
  <si>
    <t xml:space="preserve">จัดซื้อเคมีกำจัดยุงลาย (ทรายอะเบท)  500 ซอง </t>
  </si>
  <si>
    <t xml:space="preserve">ซื้อกล้องวงจรปิดภายใน 2 ชุด ภายนอก 2 ชุด ศพด. </t>
  </si>
  <si>
    <t>จ้างกอ่สร้างวางท่อระบายน้ำ สายบ้านไร่ดอน หมู่ที่ 1</t>
  </si>
  <si>
    <t>หจก.พีอาร์คอนส์</t>
  </si>
  <si>
    <t xml:space="preserve">ก่อสร้างรั้วพร้อมประตูศูนย์พัฒนาเด็กเล็ก </t>
  </si>
  <si>
    <t>หจก.วัฒนเชษฐ เอ็นจิเนียริ่ง</t>
  </si>
  <si>
    <t>จัดซื้อถังขยะพลาสติกสีน้ำเงิน มีฝาปิดสีดำ ขนาด 120 ลิตร 50 ใบ</t>
  </si>
  <si>
    <t xml:space="preserve">นางสาวกรณิกาณ์  เกตุโกศล </t>
  </si>
  <si>
    <t xml:space="preserve">จ้างเหมาตรวจซ่อมรถบรรทุกขยะมูลฝอย </t>
  </si>
  <si>
    <t xml:space="preserve">ติดตั้งไฟฟ้าส่องสว่าง งานประเพณีลอยกระทง </t>
  </si>
  <si>
    <t>จ้างเหมาการแสดงมหรสพ งานประเพณีลอยกระทง</t>
  </si>
  <si>
    <t>นายรวี  ปานเนียม</t>
  </si>
  <si>
    <t>ติดตั้งเครื่องขยายเสียง งานประเพณีลอยกระทง</t>
  </si>
  <si>
    <t>จัดซื้อวัสดุสำนักงาน สำนักปลัด จำนวน 12 รายการ</t>
  </si>
  <si>
    <t>จัดซื้อวัสดุสำนักงาน กองการศึกษา จำนวน 21 รายการ</t>
  </si>
  <si>
    <t xml:space="preserve">จ้างเหมาถ่ายเอกสาร พร้อมเข้าเล่ม 40 เล่ม และ 70 เล่ม </t>
  </si>
  <si>
    <t>จ้างเหมาขุดลอกผักตบชวา กำจัดวัชพืช  นาท่อนสั้น หมู่  3</t>
  </si>
  <si>
    <t>จ้างรื้อถอนถัง คสล. อาคารโรงสูบน้ำ อาคารโรงกรองน้ำ</t>
  </si>
  <si>
    <t>บริษัท ป. จิราการโยธา จำกัด</t>
  </si>
  <si>
    <t>จ้างเหมาตรวจเช็ค ซ่อม รถบรรทุกน้ำ</t>
  </si>
  <si>
    <t>จ้างเหมาถมดินสาธารณะประโยชน์(หน้าวัดเขาน้อย) หมู่ 5</t>
  </si>
  <si>
    <t xml:space="preserve">จ้างประกอบอาหารกลางวัน ศพด เดือน กุมภาพันธ์ 2568 </t>
  </si>
  <si>
    <t>จ้างครูสอนว่ายน้ำ จำนวน 10 วัน</t>
  </si>
  <si>
    <t>ร.ต.ถิรวุฒิ ตรีเนตร</t>
  </si>
  <si>
    <t xml:space="preserve">ซื้อเครื่องเล่นสนาม จำนวน 1 ชุด </t>
  </si>
  <si>
    <t>บริษัท เจโอ อินเตอร์เนชั่นแนล จำกัด</t>
  </si>
  <si>
    <t>ก่อสร้างท่อระบายน้ำ คสล. คูส่งน้ำไร่ใน หมู่  5</t>
  </si>
  <si>
    <t>จัดซื้อเครื่องพิมพ์แบบฉีดหมึกพิมพ์ จำนวน 1 เครื่อง</t>
  </si>
  <si>
    <t xml:space="preserve">ก่อสร้างถนนลูกรังสายป่าช้านาลี่ หมู่ที่ 5 </t>
  </si>
  <si>
    <t xml:space="preserve">จ้างเหมาตรวจเช็คซ่อมกล้องวงจรปิด จำนวน 5 จุด </t>
  </si>
  <si>
    <t xml:space="preserve">บ้านลาดกล้องวงจรปิด </t>
  </si>
  <si>
    <t>ซื้อแอสฟัลท์ติกคอนกรีตสำเร็จรูป (ยางมะตอย) 100 ถุง</t>
  </si>
  <si>
    <t>วรนุช  ดีที่สุด</t>
  </si>
  <si>
    <t>จ้างก่อสร้างวางท่อระบายน้ำ คสล.รูปตัวยู ซอย 4/1</t>
  </si>
  <si>
    <t xml:space="preserve">จ้างเหมาซ่อมคอมเพรสเซ่แอร์รั่ว เติมน้ำยาแอร์ </t>
  </si>
  <si>
    <t>นางสาวกัณฐิกา  มุ่งหมาย</t>
  </si>
  <si>
    <t>CNTR0001/68</t>
  </si>
  <si>
    <t xml:space="preserve">ถ่ายเอกสาร </t>
  </si>
  <si>
    <t xml:space="preserve">จัดซื้อหมึกพิมพ์กองการศึกษา จำนวน 3 ชุด </t>
  </si>
  <si>
    <t>CNTR0020/68</t>
  </si>
  <si>
    <t>จัดซื้อคีบอร์ด จำนวน 1 ตัว</t>
  </si>
  <si>
    <t>CNTR0021/68</t>
  </si>
  <si>
    <t>จัดซื้อวัสดุคอมพิ์เตอร์ 4 รายการ</t>
  </si>
  <si>
    <t>CNTR0022/68</t>
  </si>
  <si>
    <t>ตรวจเช็คซ่อมเครื่องพิมพ์จำนวน 2 เครื่อง</t>
  </si>
  <si>
    <t>CNTR0023/68</t>
  </si>
  <si>
    <t>จัดซื้อน้ำมันรถบรรทุกขยะมูลฝอย</t>
  </si>
  <si>
    <t>สหกรณ์การเกษตรบ้านลาด</t>
  </si>
  <si>
    <t>CNTR0034/68</t>
  </si>
  <si>
    <t xml:space="preserve">จัดซื้อน้ำมันรถยนต์ส่วนกลาง </t>
  </si>
  <si>
    <t>CNTR0033/68</t>
  </si>
  <si>
    <t xml:space="preserve">จัดซื้อน้ำมันเครื่องตัดหญ้า </t>
  </si>
  <si>
    <t>CNTR0032/68</t>
  </si>
  <si>
    <t>จัดซื้อน้ำมันรถกระเช้า</t>
  </si>
  <si>
    <t>CNTR0031/68</t>
  </si>
  <si>
    <t>ซ่อมแซมเครื่องตัดหญ้าและตัดกิ่งไม้</t>
  </si>
  <si>
    <t>นายฉัตรชัย  ตู้จินดา</t>
  </si>
  <si>
    <t>CNTR0035/78</t>
  </si>
  <si>
    <t xml:space="preserve">ตรวจเช็คซ่อมรถเครนฯ </t>
  </si>
  <si>
    <t>CNTR0036/68</t>
  </si>
  <si>
    <t>จัดซื้อแฟ้ม 3 นิ้ว F4 จำนวน 4  โหล</t>
  </si>
  <si>
    <t xml:space="preserve">หจก.อาลีก๊อปปี้เซ็นเตอร์ </t>
  </si>
  <si>
    <t>CNTR0040/68</t>
  </si>
  <si>
    <t xml:space="preserve">จัดซื้อน้ำมันทูที 10 กระปุก </t>
  </si>
  <si>
    <t>CNTR0045/68</t>
  </si>
  <si>
    <t xml:space="preserve">ตัดซื้อวัสดุการเกษตร </t>
  </si>
  <si>
    <t>CNTR0047/68</t>
  </si>
  <si>
    <t xml:space="preserve">จัดซื้อน้ำมันไฮดรอลิค  1 ถัง </t>
  </si>
  <si>
    <t>CNTR0051/68</t>
  </si>
  <si>
    <t xml:space="preserve">จัดซื้อวัสดุงานบ้านงานครัว จำนวน 5 รายการ </t>
  </si>
  <si>
    <t>CNTR0052/68</t>
  </si>
  <si>
    <t>จัดซื้อภาพพระบรมฉายาลักษณ์ ร.9</t>
  </si>
  <si>
    <t xml:space="preserve">นายสมยศ  จันทรสุขโข </t>
  </si>
  <si>
    <t>CNTR0065/68</t>
  </si>
  <si>
    <t xml:space="preserve">จ้างเหมาครูสอนดนตรีไทย ดนตรีสากล </t>
  </si>
  <si>
    <t>CNTR0064/68</t>
  </si>
  <si>
    <t xml:space="preserve">ตรวจเช็คซ่อมรถบรรทุกน้ำ </t>
  </si>
  <si>
    <t xml:space="preserve">บ.อึ่งง่วนไต๋อีซูซุ จำกัด </t>
  </si>
  <si>
    <t xml:space="preserve">จ้างเหมาจัดสถานที่งานบันฑิตน้อย </t>
  </si>
  <si>
    <t xml:space="preserve">ร้าน เอพี โฆษณา </t>
  </si>
  <si>
    <t>29/2568</t>
  </si>
  <si>
    <t xml:space="preserve">จ้างเหมาปรับปรุงตกแต่งภูมิทัศน์ ศพด. </t>
  </si>
  <si>
    <t>นางปัญญา  นงค์นวล</t>
  </si>
  <si>
    <t xml:space="preserve">ก่อสร้างถนนคอนกรีตเลียบคลองท่าลาด </t>
  </si>
  <si>
    <t>มหาวิทยาลัยราชภัฏเพชรบุรี</t>
  </si>
  <si>
    <t xml:space="preserve">แบบสรุปผลการดำเนินการจัดซื้อจัดจ้างประจำงบประมาณ พ.ศ.2568 </t>
  </si>
  <si>
    <t>วิธีการจัดซื้อจัดจ้าง</t>
  </si>
  <si>
    <t>จำนวนโครงการ</t>
  </si>
  <si>
    <t xml:space="preserve">(จำแนกตามวิธีการจัดซื้อจัดจ้าง) </t>
  </si>
  <si>
    <t xml:space="preserve">งบประมาณ (บาท) </t>
  </si>
  <si>
    <t xml:space="preserve">1. วิธีเฉพาะเจาะจง </t>
  </si>
  <si>
    <t xml:space="preserve">2. วิธีคัดเลือก </t>
  </si>
  <si>
    <t xml:space="preserve">3. วิธีประกวดราคาอิเล็กทรอนิกส์ </t>
  </si>
  <si>
    <t>รวม</t>
  </si>
  <si>
    <t>ปัญหา/อุปสรรค</t>
  </si>
  <si>
    <t xml:space="preserve"> - ไม่มี - </t>
  </si>
  <si>
    <t xml:space="preserve">ข้อเสนอแนะ </t>
  </si>
  <si>
    <t xml:space="preserve">                                                                                                                                              </t>
  </si>
  <si>
    <t>แบบ สขร.1</t>
  </si>
  <si>
    <t>ลำดับที่</t>
  </si>
  <si>
    <t>วงเงินที่จัดซื้อ</t>
  </si>
  <si>
    <t>ราคากลาง</t>
  </si>
  <si>
    <t>ผู้ได้รับคัดเลือก</t>
  </si>
  <si>
    <t xml:space="preserve">เหตุผลที่คัดเลือก </t>
  </si>
  <si>
    <t xml:space="preserve">เลขที่และวันที่ของสัญญา หรือข้อตกลงในการซื้อหรือจ้าง </t>
  </si>
  <si>
    <t xml:space="preserve">หรือจัดจ้าง(บาท) </t>
  </si>
  <si>
    <t xml:space="preserve">(บาท) </t>
  </si>
  <si>
    <t>ผู้เสนอราคา</t>
  </si>
  <si>
    <t>ราคาที่ตกลงซื้อ/จ้าง</t>
  </si>
  <si>
    <t xml:space="preserve">เลขที่สัญญา/ข้อตกลง </t>
  </si>
  <si>
    <t>วันที่สัญญาหรือข้อตกลง</t>
  </si>
  <si>
    <t xml:space="preserve">นายฉัตรชัย  ตู้จินดา </t>
  </si>
  <si>
    <t xml:space="preserve">ราคาไม่เกินวงเงินงบประมาณ </t>
  </si>
  <si>
    <t xml:space="preserve">จัดซื้อน้ำมันเชื้อเพลิงและหล่อลื่น รถยนต์บรรทุกขยะมูลฝอย </t>
  </si>
  <si>
    <t xml:space="preserve">สหกรณ์การเกษตรบ้านลาดจำกัด </t>
  </si>
  <si>
    <t xml:space="preserve">จ้างเหมาถ่ายเอกสารข้อบัญญัติ จำนวน ๑๒ ชุด ๆ ละ 35 แผ่น </t>
  </si>
  <si>
    <t xml:space="preserve"> 16 ต.ค. 2567</t>
  </si>
  <si>
    <t xml:space="preserve">บันทึกตกลงราคา </t>
  </si>
  <si>
    <t xml:space="preserve">จ้างซ่อมเครื่องปรับอากาศ จำนวน ๑ ตัว </t>
  </si>
  <si>
    <t>จัดซื้อน้ำมันเชื้อเพลิงและหล่อลื่น รถยนต์ส่วนกลาง</t>
  </si>
  <si>
    <t xml:space="preserve">จัดซ้อน้ำมันเชื้อเพลิงและหล่อลื่น รถกระเช้าซ่อมไฟฟ้า </t>
  </si>
  <si>
    <t>จัดซื้อน้ำมันเชื้อเพลิงและหล่อลื่น ตัดหญ้า</t>
  </si>
  <si>
    <t xml:space="preserve"> </t>
  </si>
  <si>
    <t xml:space="preserve">จ้างเหมาเปลี่ยนแบตเตอรี่ จำนวน ๒ ลูก </t>
  </si>
  <si>
    <t xml:space="preserve">จัดซื้อวัสดุอุปกรณ์งานบ้านงานครัว ศพด. จำนวน  35 รายการ </t>
  </si>
  <si>
    <t xml:space="preserve">จ้างเหมาขุดลอกผักตบชวา กำจัดวัชพืช คลองส่งน้ำนาท่อนสั่น หมู่ที่ 3 </t>
  </si>
  <si>
    <t xml:space="preserve">จ้างเหมารื้อถอนถังประปาหอถังสูง คสล. อาคารถังน้ำใส </t>
  </si>
  <si>
    <t xml:space="preserve">จัดซื้อวัสดุคอมพิวเตอร์ สำนักปลัด  จำนวน ๔ รายการ </t>
  </si>
  <si>
    <t xml:space="preserve">จ้างเหมาตรวจเช็คคอมพิวเตอร์ 2 เครื่อง และเครื่องพิม์ จำนวน ๑ เครื่อง </t>
  </si>
  <si>
    <t xml:space="preserve">จัดซื้อคีบอร์ด จำนวน ๑ ชุด </t>
  </si>
  <si>
    <t xml:space="preserve">จัดซื้อหมึกพิมพ์ ศพด. จำนวน ๓ ชุด </t>
  </si>
  <si>
    <t xml:space="preserve">จ้างเหมาแรงงานประจำท้ายรถบรรทุกขยะมูลฝอย จำนวน ๓ เดือน </t>
  </si>
  <si>
    <t xml:space="preserve">จ้างเหมาแรงงานปฏิบัติงานธุรการ ศพด.บ้านหาด  จำนวน ๓ เดือน </t>
  </si>
  <si>
    <t xml:space="preserve">จ้างเหมาแรงงานพัฒนาทางสาธารณะ และซ่อมแซมบำรุงรักษาถนน จำนวน ๓ เดือน </t>
  </si>
  <si>
    <t xml:space="preserve">จ้างเหมาแรงงานปฏิบัติงานด้านธุรการของกองคลัง  จำนวน ๓ เดือน </t>
  </si>
  <si>
    <t xml:space="preserve">จ้างเหมาแรงงานปฏิบัติงานด้านแผนที่ภาษี   จำนวน ๓ เดือน </t>
  </si>
  <si>
    <t xml:space="preserve">จ้างเหมาแรงงานบุคคลเพื่อขับรถกระเช้าไฟฟ้าฯ  จำนวน ๓ เดือน </t>
  </si>
  <si>
    <t xml:space="preserve">จ้างเหมาแรงงานปฏิบัติงานป้องกันและบรรเทาสาธารณภัย ในช่วงเวลา 18.00 - 16.00 น. จำนวน  3 เดือน </t>
  </si>
  <si>
    <t xml:space="preserve">จัดซื้ออาหารว่าง 15 ชุด ๆ ละ 35 บาท </t>
  </si>
  <si>
    <t>นายศักดิ์ชัย  อินทรจักร</t>
  </si>
  <si>
    <t xml:space="preserve">นางสาวกัณฐิกา มุ่งหมาย </t>
  </si>
  <si>
    <t xml:space="preserve">บริษัท อึ่งง่วนไต๋อีซูซุเซลล์ จำกัด </t>
  </si>
  <si>
    <t xml:space="preserve">นายทนงค์  จงเจริญ </t>
  </si>
  <si>
    <t xml:space="preserve">บริษัท  ป.จิราการโยธา จำกัด </t>
  </si>
  <si>
    <t xml:space="preserve">ร้านมายด์คอมพิวเตอร์ </t>
  </si>
  <si>
    <t>นายภิญโญ  พรรณรายณ์</t>
  </si>
  <si>
    <t xml:space="preserve">นายมานัส  ขำทวี </t>
  </si>
  <si>
    <t xml:space="preserve">นายสุนทร ธนันทา </t>
  </si>
  <si>
    <t xml:space="preserve">นายณัฐวุฒิ  สังข์พุก </t>
  </si>
  <si>
    <t xml:space="preserve">นายกิตติพงษ์  อรุณรัตน์ </t>
  </si>
  <si>
    <t xml:space="preserve">นายโสพล  จงดี </t>
  </si>
  <si>
    <t xml:space="preserve">นางชนาภา  ทับชม </t>
  </si>
  <si>
    <t xml:space="preserve">นางชาลิสา  ทับเนียม </t>
  </si>
  <si>
    <t xml:space="preserve">นายสุรศักดิ์  แสงอยู่ </t>
  </si>
  <si>
    <t xml:space="preserve">นายโสภณ  ม่วงสด </t>
  </si>
  <si>
    <t>บันทึกตกลงราคา</t>
  </si>
  <si>
    <t>ใบสั่งซื้อ 1/2568</t>
  </si>
  <si>
    <t xml:space="preserve"> 1 ต.ค.67</t>
  </si>
  <si>
    <t>ใบสั่งจ้าง 1/2567</t>
  </si>
  <si>
    <t xml:space="preserve"> 3 ต.ค.67</t>
  </si>
  <si>
    <t xml:space="preserve">  15 ต.ค.67</t>
  </si>
  <si>
    <t xml:space="preserve"> 15 ต.ค.67</t>
  </si>
  <si>
    <t>ใบสั่งจ้างที่ 2/2567</t>
  </si>
  <si>
    <t>ใบสั่งจ้างที่ 3/2567</t>
  </si>
  <si>
    <t xml:space="preserve"> 25 ต.ค.67</t>
  </si>
  <si>
    <t xml:space="preserve">สัญญาจ้างเหมา </t>
  </si>
  <si>
    <t xml:space="preserve">1 ต.ค 67 </t>
  </si>
  <si>
    <t xml:space="preserve">จ้างเหมางานธุรการ ศพด.อบต.บ้านหาด </t>
  </si>
  <si>
    <t xml:space="preserve">นางสาวสุณัฐกานต์ จันทรสุกรี </t>
  </si>
  <si>
    <t xml:space="preserve">แบบสรุปผลการดำเนินการจัดซื้อจัดจ้างในรอบเดือน ตุลาคม 2567 </t>
  </si>
  <si>
    <t xml:space="preserve">แบบสรุปผลการดำเนินการจัดซื้อจัดจ้างในรอบเดือน พฤศจิกาย  2567 </t>
  </si>
  <si>
    <t xml:space="preserve">จัดซื้อแฟ้มสัน 3 นิ้ว จำนวน 4 โหล กองคลัง </t>
  </si>
  <si>
    <t xml:space="preserve">จัดซื้อวัสดุสำนักงานสำนักปลัด จำนวน  12 รายการ </t>
  </si>
  <si>
    <t xml:space="preserve">จัดซื้อวัสดุสำนักงาน ศพด.อบต.บ้านหาด จำนวน 21 รายการ </t>
  </si>
  <si>
    <t>จ้างเหมาซ่อมแซมเครื่องตัดหญ้าและเครื่องตัดแต่งกิ่งไม้ จำนวน 4 เครื่อง</t>
  </si>
  <si>
    <t xml:space="preserve">จ้างเหมาตรวจเช็คสภาพรถบรรทุกติดเครน จำนวน 1 คัน </t>
  </si>
  <si>
    <t xml:space="preserve">จัดซื้อน้ำมันทูที จำนวน 10 กระปุก </t>
  </si>
  <si>
    <t xml:space="preserve">จัดซ้อสายเอ็นตัดหญ้าตัดหญ้า 3 mm  เหลี่ยม จำนวน  2 กก. </t>
  </si>
  <si>
    <t xml:space="preserve">จ้างเหมาติดตั้งไฟฟ้าส่องสว่าง พร้อมเครื่องปั่นไฟ งานลอยกระทง </t>
  </si>
  <si>
    <t xml:space="preserve">จ้างเหมาติดตั้งเครื่องขยายเสียง ติดตั้งเวที เต็นท์  งานลอยกระทง 2567 </t>
  </si>
  <si>
    <t xml:space="preserve">จ้างเหมามหรสพ รำวงย้อนยุค  งานประเพณี ลอยกระทง ปี 2567 </t>
  </si>
  <si>
    <t xml:space="preserve">จ้างเหมาซ่อมคอมพิวเตอร์ จำนวน ๑ เครื่อง </t>
  </si>
  <si>
    <t>จัดซื้อถังขยะมูลฝอย ขนาด 120 ลิตร จำนวน  50 ใบ</t>
  </si>
  <si>
    <t xml:space="preserve">จ้างเหมาซ่อมรถบรรทุกขยะมูลฝอย จำนวน 1 คัน </t>
  </si>
  <si>
    <t xml:space="preserve">จ้างเหมาซ่อมเครื่องปรับอากาศ ศพด. จำนวน 6 เครื่อง </t>
  </si>
  <si>
    <t xml:space="preserve">ร้านเอนเทอร์ แมคเทรด </t>
  </si>
  <si>
    <t xml:space="preserve">ร้านอรุณไฟฟ้าก่อสร้าง </t>
  </si>
  <si>
    <t xml:space="preserve">นายนิมิตร  ศิรินันท์ </t>
  </si>
  <si>
    <t xml:space="preserve">นางสาวกัณฐิกา  มุ่งหมาย </t>
  </si>
  <si>
    <t xml:space="preserve">นายรวี  ปานเนียม </t>
  </si>
  <si>
    <t xml:space="preserve"> 12 พ.ย.67</t>
  </si>
  <si>
    <t>ใบสั่งซื้อที่ 5/2568</t>
  </si>
  <si>
    <t xml:space="preserve"> 8 พ.ย.67</t>
  </si>
  <si>
    <t xml:space="preserve"> 1 พ.ย.67</t>
  </si>
  <si>
    <t>ใบสั่งซื้อที่ 8/2569</t>
  </si>
  <si>
    <t xml:space="preserve"> 9 พ.ย.67</t>
  </si>
  <si>
    <t xml:space="preserve">  8 พ.ย.67</t>
  </si>
  <si>
    <t xml:space="preserve"> 25 พ.ย.67</t>
  </si>
  <si>
    <t>ใบสั่งจ้างที่ 12/2567</t>
  </si>
  <si>
    <t xml:space="preserve"> 22 พ.ย.67</t>
  </si>
  <si>
    <t xml:space="preserve">ใบสั่งซื้อที่ 7/2567 </t>
  </si>
  <si>
    <t xml:space="preserve"> 26 พ.ย.67</t>
  </si>
  <si>
    <t xml:space="preserve"> 21 พ.ย.67</t>
  </si>
  <si>
    <t xml:space="preserve"> 14 พ.ย.67</t>
  </si>
  <si>
    <t>ใบสั่งจ้างที่ 10/67</t>
  </si>
  <si>
    <t>ใบสั่งจ้างที่ 11/67</t>
  </si>
  <si>
    <t xml:space="preserve"> 18 พ.ย.67</t>
  </si>
  <si>
    <t>ใบสั่งจ้างที่ 8/67</t>
  </si>
  <si>
    <t xml:space="preserve">ใบสั่งจ้างที่ 9/67 </t>
  </si>
  <si>
    <t xml:space="preserve">จ้างเหมาปรับปรุงท่อระบายน้ำ หมู่ที่ 4 ตำบลบ้านหาด อำเภอบ้านลาด จังหวัดเพชรบุรี </t>
  </si>
  <si>
    <t>จัดซื้อน้ำมันไฮดรอลิค(5ลิตร/แกลอน)         จำนวน 4  แกลอน</t>
  </si>
  <si>
    <t xml:space="preserve">จัดซื้อวัสดุอุปกรณ์เพื่อใช้ในการป้องกัน และบรรเทาสาธารณภัย จำนวน 3 รายการ </t>
  </si>
  <si>
    <t xml:space="preserve">จัดซื้อวัสดุงานบ้านงานครัว  จำนวน 5 รายการ </t>
  </si>
  <si>
    <t xml:space="preserve">จ้างเหมาตรวจเช็คสภาพรถบรรทุกติดเครน จำนวน ๑ คัน </t>
  </si>
  <si>
    <t xml:space="preserve">จัดซื้อบานกระจกโค้งชนิดโพลี่ ขนาด 32 น้ว พร้อมอุปกรณ์ </t>
  </si>
  <si>
    <t xml:space="preserve">จัดซื้อกระจกโค้งมน ขนาด 32 น้ว พร้อมติดตั้ง จำนวน 15 ชุด </t>
  </si>
  <si>
    <t xml:space="preserve">จ้างเหมาตรวจเช็คซ่อมรถยนต์บรรทุกขยะมูลฝอย จำนวน  1 คัน </t>
  </si>
  <si>
    <t xml:space="preserve">จ้างเหมาถ่ายเอกสารขาวดำ จำนวน 158 แผ่น </t>
  </si>
  <si>
    <t xml:space="preserve">จัดซื้อหมึกพิมพ์คอมพวเตอร์ กองช่าง 5 ช่าง </t>
  </si>
  <si>
    <t xml:space="preserve">จัดซื้อวัสดุคอมพิวเตอร์ กองคลัง จำนวน 4 รายการ </t>
  </si>
  <si>
    <t xml:space="preserve">จัดซื้อวัสดุคอมพิวเตอร์  สำนักปลัด จำนวน 1 กล่อง </t>
  </si>
  <si>
    <t xml:space="preserve">จัดซื้อภาพพระบรมฉายาลักษณ์ ร.10 </t>
  </si>
  <si>
    <t xml:space="preserve">จัดซื้อวัสดุสำนักงาน กองคลัง จำนวน 7 รายการ (ตายาง) </t>
  </si>
  <si>
    <t xml:space="preserve">จัดซื้อวัดสุสำนักงาน สำนักปลัด จำนวน 10  รายการ (ตายาง) </t>
  </si>
  <si>
    <t xml:space="preserve">จ้างเหมาซ่อมรถบรรทุกส่วนกลาง หมายเลขทะเบียน กค 8623 เพชรบุรี  จำนวน 1 คัน </t>
  </si>
  <si>
    <t xml:space="preserve">จ้างเหมาถ่ายเอกสาร จำนวน 18 ชุด ๆ ละ 21 แผ่น  (ประชุมสภา) </t>
  </si>
  <si>
    <t xml:space="preserve">จัดซ้อวัสดุการเกษตร จำนวน 7 รายการ </t>
  </si>
  <si>
    <t xml:space="preserve">แบบสรุปผลการดำเนินการจัดซื้อจัดจ้างในรอบเดือน  ธันวาคม  2567 </t>
  </si>
  <si>
    <t>ร้านอรุณไฟฟ้าก่อสร้าง</t>
  </si>
  <si>
    <t xml:space="preserve">ส.ช่างยนต์ </t>
  </si>
  <si>
    <t xml:space="preserve">บริษัท ดีที่สุด 2022  จำกัด </t>
  </si>
  <si>
    <t xml:space="preserve">บริษัท เมจิกวอยส์ จำกัด </t>
  </si>
  <si>
    <t xml:space="preserve">ร้าน เจเจ ก๊อปปี้แอนด์คอม </t>
  </si>
  <si>
    <t xml:space="preserve">ร้านเอพีโฆษณา </t>
  </si>
  <si>
    <t xml:space="preserve">นายปริญญา  โพธิ์ทักษิณ </t>
  </si>
  <si>
    <t>ใบสั่งจ้างที่ 13/2568</t>
  </si>
  <si>
    <t xml:space="preserve"> 6 ธ.ค.67</t>
  </si>
  <si>
    <t xml:space="preserve"> 2 ธ.ค.67</t>
  </si>
  <si>
    <t>ใบสั่งซื้อที่  10/2568</t>
  </si>
  <si>
    <t xml:space="preserve"> 1 ธ.ค.67</t>
  </si>
  <si>
    <t xml:space="preserve"> 23 ธ.ค.67</t>
  </si>
  <si>
    <t xml:space="preserve"> 13 ธ.ค.67</t>
  </si>
  <si>
    <t>ใบสั่งซื้อที่  14/2568</t>
  </si>
  <si>
    <t>ใบสั่งจ้างที่ 14/2568</t>
  </si>
  <si>
    <t>ใบสั่งซื้อที่ 13/2568</t>
  </si>
  <si>
    <t xml:space="preserve"> 12 ธ.ค.67</t>
  </si>
  <si>
    <t xml:space="preserve"> 3 ธ.ค.67</t>
  </si>
  <si>
    <t xml:space="preserve"> 25 ธ.ค.67</t>
  </si>
  <si>
    <t>ใบสั่งซื้อที่ 15/2568</t>
  </si>
  <si>
    <t xml:space="preserve">แบบสรุปผลการดำเนินการจัดซื้อจัดจ้างในรอบเดือน  มกราคม 2568  </t>
  </si>
  <si>
    <t xml:space="preserve">จัดซื้อแอสฟัลท์ติกคอนกรีตสำเร็จรูป (ยางมะตอย) จำนวน 100 ถุง </t>
  </si>
  <si>
    <t xml:space="preserve">จัดซื้อวัสดุการเกษตร จำนวน 2 รายการ </t>
  </si>
  <si>
    <t xml:space="preserve">จัดซ้อสัญญาณไฟกระพริบโซล่าเซลล์  พร้อมติดตั้ง จำนวน 1 ชุด </t>
  </si>
  <si>
    <t>จ้างเหมาซ่อมแซมถนนลูกรัง สายคลองนาเรียบ หมู่ที่ 1</t>
  </si>
  <si>
    <t xml:space="preserve">จัดหาเครื่องขยายเสียง เวที เต็นท์ เก้าอี้ งานวันเด็ก </t>
  </si>
  <si>
    <t xml:space="preserve">จ้างเหมาประกอบอาหารว่าง อาหารกลางวัน โครงการวันเด็ก จำนวน 300 คน </t>
  </si>
  <si>
    <t xml:space="preserve">จัดซื้อวัสดุสำหรับทำกิจกรรมโครงการวันเด็ก ปี 68 จำนวน  8 รายการ </t>
  </si>
  <si>
    <t xml:space="preserve">จัดซื้อของรางวัลสำหรับเด็กที่เข้าร่วมกิจกรรมวันเด็ก จำนวน  17  รายการ </t>
  </si>
  <si>
    <t xml:space="preserve">จ้างเหมาตรวจเช็คสภาพรถยนต์บรรทุกขยะมูลฝอย จำนวน 1 คัน </t>
  </si>
  <si>
    <t xml:space="preserve">ค่าเช่าเครื่องถ่ายเอกสาร จำนวน 3 เดือน </t>
  </si>
  <si>
    <t xml:space="preserve">จ้างเหมาทำป้ายประชาสัมพันธ์ จัดเก็บภาษี จำนวน 1 ป้าย พร้อมติดตั้ง </t>
  </si>
  <si>
    <t xml:space="preserve">จัดซื้อโคมไฟฟ้าสปอร์ตไลท์ LED สนามกีฬา หมู่ที่ 4 จำนวน 8 ดวง </t>
  </si>
  <si>
    <t xml:space="preserve">จ้างเหมาออกแบบ รับรองแบบ จำนวน 9 โครงการ </t>
  </si>
  <si>
    <t xml:space="preserve">จัดซื้ออุปกรณ์ไฟฟ้าเพื่อใช้ในการซ่อมแซมไฟฟ้า จำนวน  11  รายการ </t>
  </si>
  <si>
    <t>จ้างเหมาซ่อมแซมกระเบื้องปูพื้น ศพด. อบต.บ้านหาด หมู่ที่ 2</t>
  </si>
  <si>
    <t xml:space="preserve"> จ้างเหมาจัดหาต้นไม้ปลูกลงกระถางเพื่อปรับปรุง ศพด.อบต.บ้านหาด </t>
  </si>
  <si>
    <t>นายเรือน  จันเพ็ญ</t>
  </si>
  <si>
    <t xml:space="preserve">นายสังวาลย์ เอี่ยมอาจ </t>
  </si>
  <si>
    <t xml:space="preserve">นางระเบียบ  บุญมั่น </t>
  </si>
  <si>
    <t xml:space="preserve">นางสาวไสว  คุ้มครอง </t>
  </si>
  <si>
    <t xml:space="preserve">ร้าน ส. ช่างยนต์ </t>
  </si>
  <si>
    <t>ร้านเมืองเพชรโอเอ</t>
  </si>
  <si>
    <t xml:space="preserve">นายดำรงค์ โพธิ์ทอง </t>
  </si>
  <si>
    <t xml:space="preserve">นางปัญญา  นงค์นวล </t>
  </si>
  <si>
    <t xml:space="preserve">ใบสั่งจ้างที่ 21/2568 </t>
  </si>
  <si>
    <t>ใบสั่งซื้อที่  19/2568</t>
  </si>
  <si>
    <t xml:space="preserve"> 24 ม.ค.68 </t>
  </si>
  <si>
    <t xml:space="preserve"> 27 ม.ค.68</t>
  </si>
  <si>
    <t xml:space="preserve"> 13 ม.ค.68</t>
  </si>
  <si>
    <t xml:space="preserve"> 2 ม.ค.68</t>
  </si>
  <si>
    <t xml:space="preserve">  บันทึกตกลงราคา</t>
  </si>
  <si>
    <t xml:space="preserve">ใบสั่งจ้างที่  21/2568 </t>
  </si>
  <si>
    <t xml:space="preserve"> 10 ม.ค.68</t>
  </si>
  <si>
    <t>ใบสั่งจ้างที่ 19/2568</t>
  </si>
  <si>
    <t xml:space="preserve"> 9 ม.ค.68</t>
  </si>
  <si>
    <t xml:space="preserve">ใบสั่งจ้างที่  20/2568 </t>
  </si>
  <si>
    <t xml:space="preserve">ใบสั่งซื้อที่  18/2568 </t>
  </si>
  <si>
    <t xml:space="preserve"> 7 ม.ค.68</t>
  </si>
  <si>
    <t>ใบสั่งซื้อที่  17/2568</t>
  </si>
  <si>
    <t>ใบสั่งจ้างที่  18/2568</t>
  </si>
  <si>
    <t xml:space="preserve"> 3 ม.ค.68</t>
  </si>
  <si>
    <t xml:space="preserve">สัญญาเช่าที่  1/2568 </t>
  </si>
  <si>
    <t>ใบสั่งซื้อที่  16/2568</t>
  </si>
  <si>
    <t>สัญญาจ้างออกแบบที่ 3/2568</t>
  </si>
  <si>
    <t xml:space="preserve">ใบสั่งซื้อ ที่ 22/2568 </t>
  </si>
  <si>
    <t xml:space="preserve"> 29 ม.ค.68 </t>
  </si>
  <si>
    <t xml:space="preserve"> 23 ม.ค. 68</t>
  </si>
  <si>
    <t xml:space="preserve"> 31 ม.ค.68</t>
  </si>
  <si>
    <t>ใบสั่งจ้างที่ 25/2568</t>
  </si>
  <si>
    <t>ใบสั่งจ้างที่ 23/2568</t>
  </si>
  <si>
    <t xml:space="preserve">แบบสรุปผลการดำเนินการจัดซื้อจัดจ้างในรอบเดือน  กุมภาพันธ์  2568  </t>
  </si>
  <si>
    <t xml:space="preserve">จ้างเหมาถ่ายเอกสาร จำนวน 18 ชุด ๆ ละ 21 แผ่น (ประชุมสภา) </t>
  </si>
  <si>
    <t xml:space="preserve">จัดซื้อหลอดไฟหมุน 40 w จำนวน 20 หลอด </t>
  </si>
  <si>
    <t xml:space="preserve">จัดซื้อวัสดุในการขนขยะ จำนวน ๒ รายการ </t>
  </si>
  <si>
    <t xml:space="preserve">จัดซื้อวัสดุงานบ้านงานครัว จำนวน 2 รายการ </t>
  </si>
  <si>
    <t xml:space="preserve">จ้างเหมาทำป้ายไวนิล  ประชาสัมพันธ์ โครงการอบรม จำนวน 1 ป้าย </t>
  </si>
  <si>
    <t xml:space="preserve">จ้างเหมาจัดหาอาหารว่าง/เครื่อง จำนวน 2 มื้อ  อาหารกลางวัน จำนวน 50 คน </t>
  </si>
  <si>
    <t xml:space="preserve">จ้างเหมาก่อสร้างลูกรังสายป่าช้านาลี่ หมู่ที่ 5 ตำบลบ้านหาด </t>
  </si>
  <si>
    <t xml:space="preserve">จ้างจัดหาเก้าอี้ จำนวน 150 ตัว จัดหาเครื่องเสียง จำนวน 1 ชุด </t>
  </si>
  <si>
    <t xml:space="preserve">จัดซื้อวัสดุก่อสร้าง  จำนวน 9 รายการ </t>
  </si>
  <si>
    <t xml:space="preserve">จัดซื้อพัดลมติดผนัง ขนาด 18 นิ้ว  จำนวน 6 ชุด </t>
  </si>
  <si>
    <t xml:space="preserve">จ้างเหมาถมดินที่สาธารณประโยชน์ (หน้าวัดเขาน้อย) หมู่ที่ 5 </t>
  </si>
  <si>
    <t xml:space="preserve">จัดซ้อวัสดุสำนักงาน ศพด.อบต.บ้านหาด จำนวน 32 รายการ </t>
  </si>
  <si>
    <t xml:space="preserve">ร้านเจเจก๊อปปี้แอนด์คอม </t>
  </si>
  <si>
    <t xml:space="preserve">ร้าน เอพีโฆษณา </t>
  </si>
  <si>
    <t xml:space="preserve">นางเย็นตา อรชร </t>
  </si>
  <si>
    <t xml:space="preserve">นายสังวาล เอี่ยมอาจ </t>
  </si>
  <si>
    <t>บริษัท เจริญวิชชุภัณฑ์ จำกัด</t>
  </si>
  <si>
    <t xml:space="preserve"> 4 ก.พ.68</t>
  </si>
  <si>
    <t>ใบสั่งจ้างที่ 26/2568</t>
  </si>
  <si>
    <t xml:space="preserve"> 6 ก.พ.68</t>
  </si>
  <si>
    <t xml:space="preserve"> 2 ก.พ.68</t>
  </si>
  <si>
    <t xml:space="preserve"> บันทึกตกลงราคา</t>
  </si>
  <si>
    <t xml:space="preserve"> 5 ก.พ.68</t>
  </si>
  <si>
    <t xml:space="preserve"> 7 ก.พ.68</t>
  </si>
  <si>
    <t>ใบสั่งจ้างที่ 27/2568</t>
  </si>
  <si>
    <t xml:space="preserve"> 10 ก.พ.68</t>
  </si>
  <si>
    <t>สัญญาจ้าง 5/2568</t>
  </si>
  <si>
    <t xml:space="preserve"> 3 ก.พ.68</t>
  </si>
  <si>
    <t xml:space="preserve">  27 ก.พ.68</t>
  </si>
  <si>
    <t>ใบสั่งซื้อที่   29/2568</t>
  </si>
  <si>
    <t xml:space="preserve"> 25 ก.พ.68</t>
  </si>
  <si>
    <t>สัญญาจ้างที่ 7/2568</t>
  </si>
  <si>
    <t xml:space="preserve"> 17 ก.พ.68</t>
  </si>
  <si>
    <t>ใบสั่งซื้อที่ 30/2568</t>
  </si>
  <si>
    <t xml:space="preserve"> 20 ก.พ.68</t>
  </si>
  <si>
    <t xml:space="preserve">แบบสรุปผลการดำเนินการจัดซื้อจัดจ้างในรอบเดือน  มีนาคม  2568  </t>
  </si>
  <si>
    <t xml:space="preserve">จ้างเหมาตรวจสภาพรถ ซ่อม  รถบรรทุกขยะมูลฝอย จำนวน 1 คัน </t>
  </si>
  <si>
    <t xml:space="preserve">จ้างเหมาตรวจเช็คสภาพรถบรรทุกน้ำดับเพลิง จำนวน 1 คัน </t>
  </si>
  <si>
    <t xml:space="preserve">จ้างเหมาทำป้ายไวนิลเพื่องดการเผาวัชพืชแบะขยะมูลฝอย  จำนวน 5 ป้าย </t>
  </si>
  <si>
    <t xml:space="preserve">จัดซื้อเครื่องพิมพ์คอมพิวเตอร์ จำนวน ๑ เครื่อง กองการศึกษา </t>
  </si>
  <si>
    <t xml:space="preserve">จัดซื้อวัสดุสำนักงาน ศพด. จำนวน 32 รายการ </t>
  </si>
  <si>
    <t xml:space="preserve">จัดซื้อน้ำมันทูที จำนวน  24 กระปุก </t>
  </si>
  <si>
    <t xml:space="preserve">จัดซื้อวัสดุการเกษตร จำนวน 4 รายการ </t>
  </si>
  <si>
    <t xml:space="preserve">จัดซื้อวัสดุอุปกรณ์การเรียน โครงการพัฒนาทักษะวิชาภาษาไทย </t>
  </si>
  <si>
    <t xml:space="preserve">จัดซื้อวัสดุอุปกรณ์การเรียน โครงการพัฒนาทักษะวิชาภาษาอังกฤษ </t>
  </si>
  <si>
    <t xml:space="preserve">จัดซื้อวัสดุอุปกรณ์การเรียน โครงการพัฒนาทักษะวิชาคณิตศาสตร์ </t>
  </si>
  <si>
    <t xml:space="preserve">จ้างเหมาทำป้าย โครงการพัฒนาทักษะ วิชาภาษาไทย  จำนวน 1 ป้าย </t>
  </si>
  <si>
    <t xml:space="preserve">จ้างเหมาทำป้าย โครงการพัฒนาทักษะ วิชาภาษาอังกฤษ  จำนวน 1 ป้าย </t>
  </si>
  <si>
    <t xml:space="preserve">จ้างเหมาทำป้าย โครงการพัฒนาทักษะ วิชาคณิตศาสตร์  จำนวน 1 ป้าย </t>
  </si>
  <si>
    <t>จ้างเหมาจัดซื้อวุฒิบัตรพร้อมกรอบรูป ขนาด 8 นิ้ว * 10 นิ้ว จำนวน 21 กรอบ</t>
  </si>
  <si>
    <t xml:space="preserve">นายชิด สุริยะยรรยง </t>
  </si>
  <si>
    <t xml:space="preserve"> 12 มี.ค.68</t>
  </si>
  <si>
    <t xml:space="preserve"> บันทึกตกลงราคา </t>
  </si>
  <si>
    <t xml:space="preserve"> 10 มี.ค.68</t>
  </si>
  <si>
    <t xml:space="preserve">  1 มี.ค.68</t>
  </si>
  <si>
    <t xml:space="preserve"> 1 มี.ค.68</t>
  </si>
  <si>
    <t xml:space="preserve">ใบสั่งซื้อที่ 31/2568 </t>
  </si>
  <si>
    <t xml:space="preserve"> 7 มี.ค.68</t>
  </si>
  <si>
    <t xml:space="preserve"> 17 มี.ค.68</t>
  </si>
  <si>
    <t>ใบสั่งซื้อที่ 32/2568</t>
  </si>
  <si>
    <t xml:space="preserve">  17 มี.ค.68</t>
  </si>
  <si>
    <t xml:space="preserve"> 24 มี.ค.68 </t>
  </si>
  <si>
    <t xml:space="preserve">จัดซื้ออาหารเสริม(นม) ศพด.อบต.บ้านหาด </t>
  </si>
  <si>
    <t xml:space="preserve">จัดซื้อกล้องถ่ายรูปดิจิตอลพร้อมอุปกรณ์ จำนวน 1 อัน </t>
  </si>
  <si>
    <t xml:space="preserve">จ้างเหมาทำป้ายประชาสัมพันธ์  งดการเฝาวัชพืชและขยะมูลฝอย 2 ป้าย </t>
  </si>
  <si>
    <t xml:space="preserve">จ้างเหมาติดตั้งเต็นท์ จำนวน 4 หลัง และเก้าอี้ 200 ตัว (ที่ทำการ อบต.บ้านหาด) </t>
  </si>
  <si>
    <t xml:space="preserve">จ้างเหมาเครื่องขยายเสียง 2 วัน และเต็นท์จำนวน 5 หลัง เก้าอี้ 150 ตัว (วัดกุ่ม) </t>
  </si>
  <si>
    <t xml:space="preserve">จัดซื้อน้ำดื่มและน้ำแข็งโครงการกีฬา </t>
  </si>
  <si>
    <t xml:space="preserve">จ้างเหมาตกแต่งสถานที่ จัดหาพานดอกไม้ ทำป้ายไวนิล โครงการประเพณีสงกรานต์ </t>
  </si>
  <si>
    <t xml:space="preserve">จ้างเหมาทำป้ายไวนิล โครงการแข่งขันกีฬา จำนวน ๑ ป้าย </t>
  </si>
  <si>
    <t xml:space="preserve">จ้างเหมาจัดหาอาหารว่าง อาหารกลางวัน สำหรับโครงการประเพณีสงกรานต์ และวันผู้สูงอายุ </t>
  </si>
  <si>
    <t xml:space="preserve">จ้างเหมาจัดซื้อถังขยะพลาสติก ทรงกระบอก จำนวน 50 ใบ </t>
  </si>
  <si>
    <t xml:space="preserve">จ้างเหมาจัดหาอาหารว่าง/เครื่องดื่ม โครงการวิชาภาษาไทย </t>
  </si>
  <si>
    <t xml:space="preserve">จ้างเหมาจัดหาอาหารว่าง/เครื่องดื่ม โครงการวิชาภาษาอังกฤษ </t>
  </si>
  <si>
    <t xml:space="preserve">จ้างเหมาจัดหาอาหารว่าง/เครื่องดื่ม โครงการวิชาคณิตศาสตร์ </t>
  </si>
  <si>
    <t xml:space="preserve">จัดซื้อวัสดุสำนักงานกองคลัง  จำนวน 3 รายการ </t>
  </si>
  <si>
    <t xml:space="preserve">จ้างเหมาซ่อมเครื่องคอมพิวเตอร์ จำนวน 1 เครื่อง พร้อมเพิ่ม SSD </t>
  </si>
  <si>
    <t xml:space="preserve">จ้างเหมาตรวจเช็คซ่อมลำโพงเครื่องเสียงประจำอาคารเอนกประสงค์ </t>
  </si>
  <si>
    <t xml:space="preserve">จัดซื้อของรางวัลสำหรับกิจกรรมประเพณีสงกรานต์ และวันผู้สูงอายุ จำนวน  6 รายการ </t>
  </si>
  <si>
    <t xml:space="preserve">จ้างเหมาครูผู้มีประสบการสอนวิชาภาษาไทย จำนวน 1 คน </t>
  </si>
  <si>
    <t xml:space="preserve">จ้างเหมาครูผู้มีประสบการสอนวิชาภาษาอังกฤษ  จำนวน 1 คน </t>
  </si>
  <si>
    <t xml:space="preserve">จ้างเหมาครูผู้มีประสบการสอนวิชาคณิตศาสตร์  จำนวน 1 คน </t>
  </si>
  <si>
    <t>จ้างเหมาก่อสร้างถนนคอนกรีตเสริมเหล็กเลียบคลองท่าลาด ซอย 3-5 หมู่ที่ 3</t>
  </si>
  <si>
    <t xml:space="preserve">e-bidding </t>
  </si>
  <si>
    <t xml:space="preserve">สหกรณ์โคมนมชะอำ ห้วยทราย จำกัด </t>
  </si>
  <si>
    <t xml:space="preserve">นายสมยศ  จันทรสุโข </t>
  </si>
  <si>
    <t xml:space="preserve">นางสาวพัชรี  อมรวัฒนา </t>
  </si>
  <si>
    <t xml:space="preserve">นายเอกลักษณ์  พหุพันธ์ </t>
  </si>
  <si>
    <t xml:space="preserve">นางสาวนภาลัย  สังข์พุก </t>
  </si>
  <si>
    <t xml:space="preserve">นายศักดิ์ชัย  อินทรจักร </t>
  </si>
  <si>
    <t xml:space="preserve">นางสาววิไลวรรณ  สังข์พุก </t>
  </si>
  <si>
    <t xml:space="preserve">  1 เม.ย.68</t>
  </si>
  <si>
    <t xml:space="preserve"> 1 เม.ย.68</t>
  </si>
  <si>
    <t>ใบสั่งซื้อที่ 31/2568</t>
  </si>
  <si>
    <t>ใบสั่งซื้อที่ 33/2568</t>
  </si>
  <si>
    <t xml:space="preserve"> 3 เม.ย.68</t>
  </si>
  <si>
    <t xml:space="preserve">ใบสั่งจ้างที่ 36/2568 </t>
  </si>
  <si>
    <t xml:space="preserve"> 11 เม.ย.68</t>
  </si>
  <si>
    <t xml:space="preserve">ใบสั่งจ้างที่ 37/2568 </t>
  </si>
  <si>
    <t>นายศักดิ์ชัย อินทรจักร</t>
  </si>
  <si>
    <t xml:space="preserve"> 9 เม.ย.68</t>
  </si>
  <si>
    <t>เอนเทอร์แมคเทรด</t>
  </si>
  <si>
    <t>นายอุเทน  จุ้ยทอง</t>
  </si>
  <si>
    <t>ใบสั่งซื้อที่ 35/2568</t>
  </si>
  <si>
    <t xml:space="preserve"> 10 เม.ย.68</t>
  </si>
  <si>
    <t>ใบสั่งจ้างที่ 38/2568</t>
  </si>
  <si>
    <t>ใบสั่งจ้างที่ 39/2568</t>
  </si>
  <si>
    <t>ใบสั่งจ้างที่ 40/2568</t>
  </si>
  <si>
    <t xml:space="preserve"> 27 เม.ย.68</t>
  </si>
  <si>
    <t>นางสาวอุทุมพร  ดีบุตร</t>
  </si>
  <si>
    <t xml:space="preserve">นางสาวกรรณิการ์  สุภาผล </t>
  </si>
  <si>
    <t>ใบสั่งจ้างที่ 41/2568</t>
  </si>
  <si>
    <t xml:space="preserve">ใบสั่งจ้างที่ 33/2568 </t>
  </si>
  <si>
    <t>ใบสั่งจ้างที่ 34/2568</t>
  </si>
  <si>
    <t>ใบสั่งจ้างที่ 35/2568</t>
  </si>
  <si>
    <t xml:space="preserve"> 24 เม.ย.68</t>
  </si>
  <si>
    <t>สัญญาจ้างที่ 9/2568</t>
  </si>
  <si>
    <t xml:space="preserve">จัดซื้อวัสดุไฟฟ้า เบรกเกอร์ จำนวน 1 ตัว </t>
  </si>
  <si>
    <t>จัดหาเก้าอี้ จนำวน 150 ตัว เครื่องเสียง (วันวิสาขบูชา)</t>
  </si>
  <si>
    <t xml:space="preserve">จ้างเหมาตรวจเช็ครถบรรทุกขยะมูลฝอยทะเบียน 81-4893 เพชรบุรี จำนวน 1 คัน </t>
  </si>
  <si>
    <t xml:space="preserve">จ้างเหมาซ่อมเครื่องปรับอากาศ และทำความสะอาด  จำนวน 10 เครื่อง </t>
  </si>
  <si>
    <t>จ้างเหมาถ่ายเอกสารประชุมสภา สมัยสามัญ สมัยที่ 2</t>
  </si>
  <si>
    <t xml:space="preserve">จ้างเหมาตรวจเช็คสภาพรถกระเช้าติดตั้งเครนไฮดรอลิค จำนวน  1 คัน </t>
  </si>
  <si>
    <t>จัดซื้อยางนอก ยางใน ยางรอง รถบรรทุกขยะมูลฝอย จำนวน 6 ชุด</t>
  </si>
  <si>
    <t xml:space="preserve">จ้างเหมาขนย้ายผักตบชวาบริเวณคลองท่าลาด-คลองชีพลอก และคลองไร่หัวพริก </t>
  </si>
  <si>
    <t xml:space="preserve">จัดซื้อน้ำมันไฮดรอลิก 18 กก/ถัง จำนวน 1 ถัง </t>
  </si>
  <si>
    <t xml:space="preserve">จ้างเหมาซ่อมเครื่องตัดหญ้า จำนวน 3 เครื่อง </t>
  </si>
  <si>
    <t xml:space="preserve">จ้างเหมาแก้ไขระบบเมนไฟฟ้า ในสำนักงาน อบต. </t>
  </si>
  <si>
    <t xml:space="preserve">จ้างก่อสร้างถนนลูกรังไร่พลับ หมู่ที่ 4 </t>
  </si>
  <si>
    <t xml:space="preserve">จ้างเหมาก่อสร้างรางระบายน้ำ คสล. รูปตัวยู ซอย 10 หมู่  2 </t>
  </si>
  <si>
    <t xml:space="preserve">จัดซื้อนมสำหรับ ศพด.อบต.บ้านหาด จำนวน 37 คน </t>
  </si>
  <si>
    <t xml:space="preserve">จัดซื้อนมสำหรับโรงเรียนวัดกุ่ม จำนวน 37 คน </t>
  </si>
  <si>
    <t xml:space="preserve">ร้านเจเจ ก๊อปปี้เซ็นเตอร์ </t>
  </si>
  <si>
    <t>บริษัท ชัยรัชการ จำกัด</t>
  </si>
  <si>
    <t xml:space="preserve"> นางสำลี  แย้มศรี </t>
  </si>
  <si>
    <t xml:space="preserve">นางสาวประทีป  ศิรินันท์ </t>
  </si>
  <si>
    <t xml:space="preserve">นายขจร  ปานประเสริฐ </t>
  </si>
  <si>
    <t xml:space="preserve">นายบุญญาฤทธิ์  พานสม </t>
  </si>
  <si>
    <t>สหกรณ์โคนมชะอำ-ห้วยทราย</t>
  </si>
  <si>
    <t>ใบสั่งจ้างที่ 46/2568</t>
  </si>
  <si>
    <t xml:space="preserve"> 21 พ.ค.68</t>
  </si>
  <si>
    <t xml:space="preserve"> 26 พ.ค.68</t>
  </si>
  <si>
    <t xml:space="preserve"> 9 พ.ค.68</t>
  </si>
  <si>
    <t xml:space="preserve"> 1 พ.ค.68</t>
  </si>
  <si>
    <t>ใบสั่งจ้างที่ 43/2568</t>
  </si>
  <si>
    <t xml:space="preserve"> 23 พ.ค.68</t>
  </si>
  <si>
    <t xml:space="preserve">  7 พ.ค.68</t>
  </si>
  <si>
    <t>ใบสั่งจ้างที่ 42/2568</t>
  </si>
  <si>
    <t xml:space="preserve"> 14 พ.ค.68</t>
  </si>
  <si>
    <t xml:space="preserve">ใบสั่งจ้างที่ 43/2568 </t>
  </si>
  <si>
    <t xml:space="preserve"> 7 พ.ค.68</t>
  </si>
  <si>
    <t xml:space="preserve"> 31 พ.ค.68</t>
  </si>
  <si>
    <t xml:space="preserve"> 12 พ.ค.68</t>
  </si>
  <si>
    <t>สัญญาจ้างที่ 10/2568</t>
  </si>
  <si>
    <t>สัญญาจ้างที่  11/2568</t>
  </si>
  <si>
    <t>ใบสั่งซื้อที่ 37/2568</t>
  </si>
  <si>
    <t>ใบสั่งซื้อที่  36/2568</t>
  </si>
  <si>
    <t>แบบสรุปผลการดำเนินการจัดซื้อจัดจ้างในรอบเดือนพฤษภาคม   2568</t>
  </si>
  <si>
    <t>แบบสรุปผลการดำเนินการจัดซื้อจัดจ้างในรอบเดือน เมษายน  2568</t>
  </si>
  <si>
    <t>แบบสรุปผลการดำเนินการจัดซื้อจัดจ้างในรอบเดือนมิถุนายน   2568</t>
  </si>
  <si>
    <t xml:space="preserve">จ้างเหมาบันทึกคลิปวีดีโอ ประกอบการคัดเลือ อบต.ดีเด่น </t>
  </si>
  <si>
    <t xml:space="preserve">จัดซื้อวัสดุอุปกรณ์ไฟฟ้าในการซ่อมไฟฟ้า สาธารณะ จำนวน  3 รายการ </t>
  </si>
  <si>
    <t xml:space="preserve">จัดซื้อหมึกพิมพ์สีดำพร้อมสี  จำนวน 1 ชุด </t>
  </si>
  <si>
    <t xml:space="preserve">จ้างซ่อมคอมพิวเตอร์และเครื่องพิมพ์ จำนวน 4 เครื่อง </t>
  </si>
  <si>
    <t xml:space="preserve">จัดซื้อวัสดุสำนักงาน สำนักปลัด จำนวน  13 รายการ </t>
  </si>
  <si>
    <t xml:space="preserve">จ้างเหมาซ่อมแซมรถบรรทุกขยะมูลฝอย จำนวน ๑ คัน </t>
  </si>
  <si>
    <t xml:space="preserve">จัดซื้อกล้องวงจรปิด ภายใน 2 ตัว ภายในอก 2 ตัว สำหรับ ศพด.อบต.บ้านหาด </t>
  </si>
  <si>
    <t xml:space="preserve">จ้างเหมาครูผู้มีประสบการสอนกีฬา ช่วงวันหยุด จำนวน 76  วัน ๆ ละ 2 ชั่วโมง </t>
  </si>
  <si>
    <t xml:space="preserve">จัดซื้อวัสดุคอมพิวเตอร์ จำนวน ๖ รายการ </t>
  </si>
  <si>
    <t xml:space="preserve">นายเบิกฟ้า  ยิ้มรอด </t>
  </si>
  <si>
    <t xml:space="preserve">นายกนธี  วัชรภูมิ </t>
  </si>
  <si>
    <t xml:space="preserve"> 20 มิ.ย.68</t>
  </si>
  <si>
    <t xml:space="preserve"> 9 มิ.ย.68</t>
  </si>
  <si>
    <t xml:space="preserve">บันทึกตกลงราคา  </t>
  </si>
  <si>
    <t xml:space="preserve"> 10 มิ.ย.68</t>
  </si>
  <si>
    <t xml:space="preserve"> 1 มิ.ย.68</t>
  </si>
  <si>
    <t xml:space="preserve">  9 มิ.ย.68</t>
  </si>
  <si>
    <t xml:space="preserve"> 23 มิ.ย.68</t>
  </si>
  <si>
    <t>ใบสั่งจ้างที่ 47/2568</t>
  </si>
  <si>
    <t xml:space="preserve">ใบสั่งซื้อที่ 37/2568 </t>
  </si>
  <si>
    <t>ใบสั่งซื้อที่ 38/2568</t>
  </si>
  <si>
    <t xml:space="preserve"> 27 มิ.ย.68</t>
  </si>
  <si>
    <t xml:space="preserve">จัดซื้อหมึกพิมพ์คอมพิวเตอร์  กองการศึกษา จำนวน  3  ชุด </t>
  </si>
  <si>
    <t xml:space="preserve">จัดซื้อหมึกพิมพ์คอมพิวเตอร์  ศพด.อบต.บ้านหาด </t>
  </si>
  <si>
    <t xml:space="preserve">จ้างเหมาซ่อมเครื่องพิมพ์  เปลี่ยนหัวหมึกพิมพ์  กองช่าง </t>
  </si>
  <si>
    <t xml:space="preserve">จ้างเหมาซ่อมแอร์ จำนวน  1 เครื่อง </t>
  </si>
  <si>
    <t xml:space="preserve">จัดซื้อวัสดุก่อสร้างหินคลุก จำนวน 40 ลูกบาศก์เมตร </t>
  </si>
  <si>
    <t xml:space="preserve">จัดซื้อวัสดุสำนักงาน จำนวน 3 รายการ </t>
  </si>
  <si>
    <t xml:space="preserve">จัดซื้อวัสดุไฟฟ้า จำนวน  2 รายการ </t>
  </si>
  <si>
    <t xml:space="preserve">จ้างเหมาจัดหาผ้าคลุมโต๊ะ+เก้าอี้ จำนวน 5 ชุด  เก้าอี้ 100 ตัว  ผู้คลุมเก้าอี้ 100 ผปืน </t>
  </si>
  <si>
    <t xml:space="preserve">จัดซื้อสารเคมีกำจัดลูกน้ำยุงลาย (ทรายอะเบท) ขนาด 50 กรัม จำนวน 3 ถัง </t>
  </si>
  <si>
    <t xml:space="preserve">จัดซื้อกล้องวงจรปิดภายนอกอาคารสำหรับใช้งานรักษาความปลอดภัย จำนวน 3 ชุด </t>
  </si>
  <si>
    <t xml:space="preserve"> 1 ก.ค.68</t>
  </si>
  <si>
    <t xml:space="preserve"> 24 ก.ค.68</t>
  </si>
  <si>
    <t>ใบสั่งซื้อที่  40/2568</t>
  </si>
  <si>
    <t xml:space="preserve"> 14 ก.ค.68</t>
  </si>
  <si>
    <t xml:space="preserve"> 21 ก.ค.68</t>
  </si>
  <si>
    <t>นายอนันต์ รักมิตร</t>
  </si>
  <si>
    <t>ธีราพรการค้า</t>
  </si>
  <si>
    <t>ใบสั่งซื้อที่ 41/2568</t>
  </si>
  <si>
    <t xml:space="preserve">ใบสั่งซื้อที่ 42/2568 </t>
  </si>
  <si>
    <t xml:space="preserve"> 18 ก.ค.68</t>
  </si>
  <si>
    <t xml:space="preserve"> 25 ก.ค.68</t>
  </si>
  <si>
    <t xml:space="preserve"> 30 ก.ค.68</t>
  </si>
  <si>
    <t>แบบสรุปผลการดำเนินการจัดซื้อจัดจ้างในรอบเดือน กรกฎาคม   2568</t>
  </si>
  <si>
    <t>แบบสรุปผลการดำเนินการจัดซื้อจัดจ้างในรอบเดือน สิงหาคม  2568</t>
  </si>
  <si>
    <t xml:space="preserve">จัดซื้อวัสดุหินคลุก จำนวน 32 ลูกบาศก์เมตร </t>
  </si>
  <si>
    <t xml:space="preserve">จัดซื้อพานดอำไม้สีฟ้า จำนวน 2 พาน </t>
  </si>
  <si>
    <t xml:space="preserve">จ้างเหมาทำป้ายประชาสัมพันธ์โครงการ ขนาด 120 ซม * 240 ซม. จำนวน 1 ป้าย </t>
  </si>
  <si>
    <t xml:space="preserve">จ้างเหมารถเพื่อนำเด็กและผู้ปกครองไปศึกษาเรียนรู้นอกสถานที่ </t>
  </si>
  <si>
    <t xml:space="preserve">จัดซื้อภาพพระบรมฉายาลักษณ์ (พระพันปีหลวง)    แผ่นพลาสวูด๊ด จำนวน ๑ ชุด </t>
  </si>
  <si>
    <t xml:space="preserve">จ้างเหมาซ่อมครุภัณฑ์กล้องวงจรปิดบริเวณทางแยก และจุดเสี่ยง จำนวน 4 จุด </t>
  </si>
  <si>
    <t xml:space="preserve">จ้างเหมาจัดหาอาหารว่าง/เครื่องดื่ม รับรองการประชุมสภา จำนวน 20 ชุด </t>
  </si>
  <si>
    <t xml:space="preserve">จ้างเหมาถ่ายเอกสาร จำนวน 32 เล่ม </t>
  </si>
  <si>
    <t xml:space="preserve">จ้างเหมาถ่ายเอกสารประชุมสภาสมัยสามัญ สมัยที่ 3  จำนวน  17 เล่ม </t>
  </si>
  <si>
    <t>จ้างเหมาถ่ายเอกสารร่างข้อบัญญัติ ปี  2569 จำนวน 20 ชุด พร้อมเข้าเล่ม</t>
  </si>
  <si>
    <t xml:space="preserve">จ้างเหมาซ่อมรถบรรทุกติดเครนไฮดรอลิค จำนวน  1  คัน </t>
  </si>
  <si>
    <t xml:space="preserve">หงส์ฟ้า ฟลาวเวอร์ </t>
  </si>
  <si>
    <t xml:space="preserve">นายสมยศ  จันทร์สุขโข </t>
  </si>
  <si>
    <t xml:space="preserve">นายสิทธิเวช พลาลีบุตร </t>
  </si>
  <si>
    <t xml:space="preserve">บริษัท  ชัยรัชการ จำกัด </t>
  </si>
  <si>
    <t>ใบสั่งซื้อที่ 43/2568</t>
  </si>
  <si>
    <t xml:space="preserve"> 19 ส.ค.68</t>
  </si>
  <si>
    <t xml:space="preserve"> 7 ส.ค.68</t>
  </si>
  <si>
    <t xml:space="preserve"> 1 ส.ค.68</t>
  </si>
  <si>
    <t xml:space="preserve"> 26 ส.ค.68</t>
  </si>
  <si>
    <t>ใบสั่งจ้างที่ 51/68</t>
  </si>
  <si>
    <t xml:space="preserve"> 8 ส.ค.68</t>
  </si>
  <si>
    <t xml:space="preserve">  8 ส.ค.68</t>
  </si>
  <si>
    <t xml:space="preserve"> 5 ส.ค.68</t>
  </si>
  <si>
    <t xml:space="preserve"> 13 ส.ค.68</t>
  </si>
  <si>
    <t xml:space="preserve"> 14 ส.ค.68</t>
  </si>
  <si>
    <t xml:space="preserve">ใบสั่งจ้างที่  49/2568 </t>
  </si>
  <si>
    <t xml:space="preserve">ใบสั่งจ้างที่ 54/2568 </t>
  </si>
  <si>
    <t xml:space="preserve"> 15 ส.ค.68</t>
  </si>
  <si>
    <t xml:space="preserve">จัดซื้อน้ำมันไฮดรอลิค 18 ลิตร จำนวน 1 ถัง </t>
  </si>
  <si>
    <t xml:space="preserve">ร้านอรุณไฟฟ้าก่อสร้า </t>
  </si>
  <si>
    <t xml:space="preserve">จ้างเหมาซ่อมแซมรถยนต์ส่วนกลาง จำนวน ๑ คัน </t>
  </si>
  <si>
    <t xml:space="preserve">บริษัท โตโยต้าเมืองเพชร จำกัด </t>
  </si>
  <si>
    <t xml:space="preserve"> 3 ก.ย.68</t>
  </si>
  <si>
    <t xml:space="preserve">จ้างเหมาซ่อมเครื่องตัดหญ้า จำนวน 3  เครื่อง </t>
  </si>
  <si>
    <t xml:space="preserve"> 1 ก.ย.68</t>
  </si>
  <si>
    <t xml:space="preserve"> 17 ก.ย.68</t>
  </si>
  <si>
    <t xml:space="preserve">จัดซื้อวัสดุคอมพิวเตอร์  กองคลัง 1 กล่อง </t>
  </si>
  <si>
    <t>วัสดุอุปกรณ์ไฟฟ้าโฟโต้เซลล์สวิทซ์ ๑๐ A          จำนวน ๒ ตัว</t>
  </si>
  <si>
    <t xml:space="preserve"> 5 ก.ย.68</t>
  </si>
  <si>
    <t xml:space="preserve">จัดซื้อวัสดุงานบ้านงานครัว  จำนวน  9  รายการ </t>
  </si>
  <si>
    <t xml:space="preserve">  9 ก.ย.68</t>
  </si>
  <si>
    <t xml:space="preserve">จัดซื้อวัสดุไฟฟ้า จำนวน ๒ รายการ  </t>
  </si>
  <si>
    <t xml:space="preserve">  23 ก.ย.68</t>
  </si>
  <si>
    <t xml:space="preserve">จ้างเหมาถ่ายเอกสาร   </t>
  </si>
  <si>
    <t xml:space="preserve"> 23 ก.ย.68</t>
  </si>
  <si>
    <t xml:space="preserve">จัดซื้อวัสดุสำนักงานกองคลัง จำนวน 7 รายการ </t>
  </si>
  <si>
    <t xml:space="preserve"> 26 ก.ย.68</t>
  </si>
  <si>
    <t xml:space="preserve">จ้างเหมาโครงการก่อสร้างถนน คสล.พร้อมวางท่อระบายน้ำ รูปตัวยู หมู่ที่ 1 </t>
  </si>
  <si>
    <t xml:space="preserve">นายบุญธรรม  สมพงษ์ </t>
  </si>
  <si>
    <t xml:space="preserve">จ้างเหมาโครงการวางท่อระบายน้ำ สายบ้านไร่ดอน หมู่  1 </t>
  </si>
  <si>
    <t xml:space="preserve">สัญญาจ้างก่อสร้าง  ที่  15/2568 </t>
  </si>
  <si>
    <t xml:space="preserve"> 30 ก.ย.68</t>
  </si>
  <si>
    <t>สัญญาจ้างก่อสร้าง   16/2568</t>
  </si>
  <si>
    <t>แบบสรุปผลการดำเนินการจัดซื้อจัดจ้างในรอบเดือน กันยายน   2568</t>
  </si>
  <si>
    <t xml:space="preserve">      </t>
  </si>
  <si>
    <t xml:space="preserve">จ้างเหมาก่อสร้างท่อระบายน้ำ คสล.หมู่ 3 ถนนเลียบสายบ้านลาดไร่ส้ม </t>
  </si>
  <si>
    <t xml:space="preserve">โครงการถมที่สาธารณะประโยชน์ (เขาน้อย) หมู่  5  </t>
  </si>
  <si>
    <t xml:space="preserve">จ้างก่อสร้างถนนลูกรัง สายไร่พลับ หมู่ที่ 4 </t>
  </si>
  <si>
    <t xml:space="preserve">จ้างเหมาซ่อมแซมถนนลงหินคลุก หมู่ที่ 3  ซอย  15  </t>
  </si>
  <si>
    <t xml:space="preserve">จ้างเหมาซ่อมเครื่องพ่นหมอกควัน  จำนวน 1 เครื่อง </t>
  </si>
  <si>
    <t xml:space="preserve">จ้างเหมาซ่อมแซมถนน หมู่ที่ 4 </t>
  </si>
  <si>
    <t xml:space="preserve">จ้างเหมาซ่อมแซมกระเบื้อง อาคารสำนักงาน </t>
  </si>
  <si>
    <t xml:space="preserve">ร้านทรัพย์ทวี  เคมีภัณฑ์ </t>
  </si>
  <si>
    <t>1. บริษัท แหวนวัฒนา 99 จำกัด</t>
  </si>
  <si>
    <t>2. หจก.พรพิมล (1989)</t>
  </si>
  <si>
    <t xml:space="preserve">3. หจก.พีอาร์คอนส์ </t>
  </si>
  <si>
    <t>4. บ.กรธนนัท ก่อสร้าง   จำกัด</t>
  </si>
  <si>
    <t>5. หจก.พรประวัตร</t>
  </si>
  <si>
    <t xml:space="preserve">6. บ.ทีเจอาร์ ซัพพลาย คอนสตรัคชั่น </t>
  </si>
  <si>
    <t xml:space="preserve">5. หจก.เอสเคคอนสตรัคชั่น 888 </t>
  </si>
  <si>
    <t>1.หจก. พีอาร์ คอน</t>
  </si>
  <si>
    <t xml:space="preserve">3. หจก.สุขนิรันด์  รุ่งเรือง </t>
  </si>
  <si>
    <t xml:space="preserve"> 2. หจก.หัวหินคอนกรีต 2008</t>
  </si>
  <si>
    <t>ก่อสร้างสะพานคอนกรีตเสริมเหล็กขามคลอง หมู่ที่  5</t>
  </si>
  <si>
    <t xml:space="preserve">หจก.เพชรช่องสะแก (รายเดียว)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</si>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</sst>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4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Cordia New"/>
      <family val="2"/>
    </font>
    <font>
      <sz val="16"/>
      <color rgb="FF111827"/>
      <name val="TH SarabunPSK"/>
      <family val="2"/>
    </font>
    <font>
      <sz val="12"/>
      <color rgb="FF111827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Sitka Small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2" borderId="7" xfId="1" applyNumberFormat="1" applyFont="1" applyFill="1" applyBorder="1" applyAlignment="1">
      <alignment wrapText="1"/>
    </xf>
    <xf numFmtId="43" fontId="3" fillId="0" borderId="7" xfId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3" fontId="3" fillId="3" borderId="8" xfId="1" applyNumberFormat="1" applyFont="1" applyFill="1" applyBorder="1" applyAlignment="1">
      <alignment wrapText="1"/>
    </xf>
    <xf numFmtId="43" fontId="3" fillId="0" borderId="8" xfId="1" applyFont="1" applyBorder="1"/>
    <xf numFmtId="43" fontId="3" fillId="2" borderId="8" xfId="1" applyNumberFormat="1" applyFont="1" applyFill="1" applyBorder="1" applyAlignment="1">
      <alignment wrapText="1"/>
    </xf>
    <xf numFmtId="4" fontId="3" fillId="3" borderId="8" xfId="0" applyNumberFormat="1" applyFont="1" applyFill="1" applyBorder="1" applyAlignment="1">
      <alignment wrapText="1"/>
    </xf>
    <xf numFmtId="4" fontId="3" fillId="2" borderId="8" xfId="0" applyNumberFormat="1" applyFont="1" applyFill="1" applyBorder="1" applyAlignment="1">
      <alignment wrapText="1"/>
    </xf>
    <xf numFmtId="0" fontId="3" fillId="0" borderId="8" xfId="0" applyFont="1" applyFill="1" applyBorder="1"/>
    <xf numFmtId="0" fontId="4" fillId="0" borderId="8" xfId="0" applyFont="1" applyBorder="1"/>
    <xf numFmtId="0" fontId="5" fillId="0" borderId="8" xfId="0" applyFont="1" applyBorder="1"/>
    <xf numFmtId="0" fontId="6" fillId="4" borderId="8" xfId="0" applyFont="1" applyFill="1" applyBorder="1" applyAlignment="1">
      <alignment vertical="center" wrapText="1"/>
    </xf>
    <xf numFmtId="43" fontId="3" fillId="0" borderId="8" xfId="1" applyFont="1" applyFill="1" applyBorder="1"/>
    <xf numFmtId="43" fontId="3" fillId="0" borderId="8" xfId="1" applyNumberFormat="1" applyFont="1" applyFill="1" applyBorder="1"/>
    <xf numFmtId="0" fontId="3" fillId="0" borderId="8" xfId="0" applyFont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0" fillId="0" borderId="9" xfId="0" applyBorder="1"/>
    <xf numFmtId="0" fontId="3" fillId="0" borderId="0" xfId="0" applyFont="1"/>
    <xf numFmtId="0" fontId="3" fillId="0" borderId="10" xfId="0" applyFont="1" applyBorder="1"/>
    <xf numFmtId="43" fontId="3" fillId="0" borderId="10" xfId="1" applyFont="1" applyBorder="1"/>
    <xf numFmtId="0" fontId="3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3" fontId="7" fillId="0" borderId="10" xfId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0" fillId="0" borderId="9" xfId="0" applyNumberFormat="1" applyBorder="1"/>
    <xf numFmtId="4" fontId="3" fillId="2" borderId="9" xfId="0" applyNumberFormat="1" applyFont="1" applyFill="1" applyBorder="1" applyAlignment="1">
      <alignment wrapText="1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43" fontId="3" fillId="0" borderId="7" xfId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3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43" fontId="3" fillId="0" borderId="8" xfId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43" fontId="3" fillId="0" borderId="8" xfId="0" applyNumberFormat="1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43" fontId="3" fillId="0" borderId="18" xfId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43" fontId="3" fillId="0" borderId="9" xfId="0" applyNumberFormat="1" applyFont="1" applyBorder="1" applyAlignment="1">
      <alignment horizontal="center" vertical="center" wrapText="1"/>
    </xf>
    <xf numFmtId="15" fontId="3" fillId="0" borderId="7" xfId="0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7" fontId="3" fillId="0" borderId="1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3" fillId="0" borderId="18" xfId="0" applyFont="1" applyBorder="1" applyAlignment="1">
      <alignment horizontal="center"/>
    </xf>
    <xf numFmtId="0" fontId="3" fillId="0" borderId="18" xfId="0" applyFont="1" applyFill="1" applyBorder="1"/>
    <xf numFmtId="4" fontId="3" fillId="2" borderId="18" xfId="0" applyNumberFormat="1" applyFont="1" applyFill="1" applyBorder="1" applyAlignment="1">
      <alignment wrapText="1"/>
    </xf>
    <xf numFmtId="43" fontId="3" fillId="0" borderId="18" xfId="1" applyFont="1" applyFill="1" applyBorder="1"/>
    <xf numFmtId="0" fontId="3" fillId="0" borderId="18" xfId="0" applyFont="1" applyBorder="1"/>
    <xf numFmtId="43" fontId="3" fillId="0" borderId="18" xfId="1" applyNumberFormat="1" applyFont="1" applyFill="1" applyBorder="1"/>
    <xf numFmtId="0" fontId="3" fillId="0" borderId="18" xfId="0" applyFont="1" applyBorder="1" applyAlignment="1">
      <alignment horizontal="right"/>
    </xf>
    <xf numFmtId="0" fontId="3" fillId="0" borderId="18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43" fontId="3" fillId="0" borderId="17" xfId="1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4" xfId="0" applyFont="1" applyBorder="1"/>
    <xf numFmtId="0" fontId="9" fillId="0" borderId="4" xfId="0" applyFont="1" applyBorder="1" applyAlignment="1">
      <alignment horizontal="left"/>
    </xf>
    <xf numFmtId="43" fontId="3" fillId="0" borderId="17" xfId="1" applyFont="1" applyBorder="1"/>
    <xf numFmtId="43" fontId="3" fillId="0" borderId="4" xfId="1" applyFont="1" applyBorder="1"/>
    <xf numFmtId="0" fontId="3" fillId="0" borderId="4" xfId="0" applyFont="1" applyBorder="1" applyAlignment="1">
      <alignment horizontal="left"/>
    </xf>
    <xf numFmtId="43" fontId="3" fillId="0" borderId="18" xfId="0" applyNumberFormat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topLeftCell="A76" workbookViewId="0">
      <selection activeCell="C57" sqref="C57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5.125" customWidth="1"/>
    <col min="10" max="10" width="14" customWidth="1"/>
    <col min="11" max="11" width="12.375" customWidth="1"/>
  </cols>
  <sheetData>
    <row r="1" spans="1:11" ht="36" x14ac:dyDescent="0.8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36" x14ac:dyDescent="0.8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02" t="s">
        <v>2</v>
      </c>
      <c r="B4" s="104" t="s">
        <v>3</v>
      </c>
      <c r="C4" s="2" t="s">
        <v>4</v>
      </c>
      <c r="D4" s="104" t="s">
        <v>5</v>
      </c>
      <c r="E4" s="104" t="s">
        <v>6</v>
      </c>
      <c r="F4" s="104" t="s">
        <v>7</v>
      </c>
      <c r="G4" s="104" t="s">
        <v>8</v>
      </c>
      <c r="H4" s="104" t="s">
        <v>9</v>
      </c>
      <c r="I4" s="2" t="s">
        <v>10</v>
      </c>
      <c r="J4" s="3" t="s">
        <v>11</v>
      </c>
      <c r="K4" s="4" t="s">
        <v>12</v>
      </c>
    </row>
    <row r="5" spans="1:11" x14ac:dyDescent="0.2">
      <c r="A5" s="103"/>
      <c r="B5" s="105"/>
      <c r="C5" s="5" t="s">
        <v>13</v>
      </c>
      <c r="D5" s="105"/>
      <c r="E5" s="105"/>
      <c r="F5" s="105"/>
      <c r="G5" s="105"/>
      <c r="H5" s="105"/>
      <c r="I5" s="5" t="s">
        <v>13</v>
      </c>
      <c r="J5" s="6" t="s">
        <v>14</v>
      </c>
      <c r="K5" s="7"/>
    </row>
    <row r="6" spans="1:11" ht="24" x14ac:dyDescent="0.55000000000000004">
      <c r="A6" s="8">
        <v>1</v>
      </c>
      <c r="B6" s="9" t="s">
        <v>15</v>
      </c>
      <c r="C6" s="10">
        <v>80350.05</v>
      </c>
      <c r="D6" s="11">
        <v>80350.05</v>
      </c>
      <c r="E6" s="9" t="s">
        <v>16</v>
      </c>
      <c r="F6" s="9" t="s">
        <v>17</v>
      </c>
      <c r="G6" s="11">
        <v>80350.350000000006</v>
      </c>
      <c r="H6" s="9" t="s">
        <v>17</v>
      </c>
      <c r="I6" s="11">
        <v>80350.350000000006</v>
      </c>
      <c r="J6" s="9" t="s">
        <v>18</v>
      </c>
      <c r="K6" s="9" t="s">
        <v>19</v>
      </c>
    </row>
    <row r="7" spans="1:11" ht="24" x14ac:dyDescent="0.55000000000000004">
      <c r="A7" s="12">
        <v>2</v>
      </c>
      <c r="B7" s="13" t="s">
        <v>20</v>
      </c>
      <c r="C7" s="14">
        <v>31294.23</v>
      </c>
      <c r="D7" s="15">
        <v>31294.23</v>
      </c>
      <c r="E7" s="13" t="s">
        <v>16</v>
      </c>
      <c r="F7" s="13" t="s">
        <v>17</v>
      </c>
      <c r="G7" s="15">
        <v>31294.23</v>
      </c>
      <c r="H7" s="13" t="s">
        <v>17</v>
      </c>
      <c r="I7" s="15">
        <v>31294.23</v>
      </c>
      <c r="J7" s="13" t="s">
        <v>18</v>
      </c>
      <c r="K7" s="13" t="s">
        <v>21</v>
      </c>
    </row>
    <row r="8" spans="1:11" ht="24" x14ac:dyDescent="0.55000000000000004">
      <c r="A8" s="12">
        <v>3</v>
      </c>
      <c r="B8" s="13" t="s">
        <v>22</v>
      </c>
      <c r="C8" s="16">
        <v>9978</v>
      </c>
      <c r="D8" s="15">
        <v>9978</v>
      </c>
      <c r="E8" s="13" t="s">
        <v>16</v>
      </c>
      <c r="F8" s="13" t="s">
        <v>23</v>
      </c>
      <c r="G8" s="15">
        <v>9978</v>
      </c>
      <c r="H8" s="13" t="s">
        <v>23</v>
      </c>
      <c r="I8" s="15">
        <v>9978</v>
      </c>
      <c r="J8" s="13" t="s">
        <v>18</v>
      </c>
      <c r="K8" s="13" t="s">
        <v>24</v>
      </c>
    </row>
    <row r="9" spans="1:11" ht="24" x14ac:dyDescent="0.55000000000000004">
      <c r="A9" s="12">
        <v>4</v>
      </c>
      <c r="B9" s="13" t="s">
        <v>25</v>
      </c>
      <c r="C9" s="14">
        <v>567600</v>
      </c>
      <c r="D9" s="15">
        <v>597600</v>
      </c>
      <c r="E9" s="13" t="s">
        <v>26</v>
      </c>
      <c r="F9" s="13" t="s">
        <v>27</v>
      </c>
      <c r="G9" s="15">
        <v>459000</v>
      </c>
      <c r="H9" s="13" t="s">
        <v>27</v>
      </c>
      <c r="I9" s="15">
        <v>459000</v>
      </c>
      <c r="J9" s="13" t="s">
        <v>18</v>
      </c>
      <c r="K9" s="13" t="s">
        <v>28</v>
      </c>
    </row>
    <row r="10" spans="1:11" ht="24" x14ac:dyDescent="0.55000000000000004">
      <c r="A10" s="12">
        <v>5</v>
      </c>
      <c r="B10" s="13" t="s">
        <v>29</v>
      </c>
      <c r="C10" s="16">
        <v>8000</v>
      </c>
      <c r="D10" s="15">
        <v>8000</v>
      </c>
      <c r="E10" s="13" t="s">
        <v>16</v>
      </c>
      <c r="F10" s="13" t="s">
        <v>30</v>
      </c>
      <c r="G10" s="15">
        <v>8000</v>
      </c>
      <c r="H10" s="13" t="s">
        <v>30</v>
      </c>
      <c r="I10" s="15">
        <v>8000</v>
      </c>
      <c r="J10" s="13" t="s">
        <v>18</v>
      </c>
      <c r="K10" s="13" t="s">
        <v>31</v>
      </c>
    </row>
    <row r="11" spans="1:11" ht="24" x14ac:dyDescent="0.55000000000000004">
      <c r="A11" s="12">
        <v>6</v>
      </c>
      <c r="B11" s="13" t="s">
        <v>742</v>
      </c>
      <c r="C11" s="14">
        <v>1177000</v>
      </c>
      <c r="D11" s="15">
        <v>1177000</v>
      </c>
      <c r="E11" s="13" t="s">
        <v>26</v>
      </c>
      <c r="F11" s="13" t="s">
        <v>743</v>
      </c>
      <c r="G11" s="15">
        <v>1100000</v>
      </c>
      <c r="H11" s="13" t="s">
        <v>32</v>
      </c>
      <c r="I11" s="15">
        <v>1100000</v>
      </c>
      <c r="J11" s="13" t="s">
        <v>18</v>
      </c>
      <c r="K11" s="13" t="s">
        <v>33</v>
      </c>
    </row>
    <row r="12" spans="1:11" ht="24" x14ac:dyDescent="0.55000000000000004">
      <c r="A12" s="12">
        <v>7</v>
      </c>
      <c r="B12" s="13" t="s">
        <v>34</v>
      </c>
      <c r="C12" s="16">
        <v>20000</v>
      </c>
      <c r="D12" s="15">
        <v>20000</v>
      </c>
      <c r="E12" s="13" t="s">
        <v>16</v>
      </c>
      <c r="F12" s="13" t="s">
        <v>23</v>
      </c>
      <c r="G12" s="15">
        <v>20000</v>
      </c>
      <c r="H12" s="13" t="s">
        <v>23</v>
      </c>
      <c r="I12" s="15">
        <v>20000</v>
      </c>
      <c r="J12" s="13" t="s">
        <v>18</v>
      </c>
      <c r="K12" s="13" t="s">
        <v>35</v>
      </c>
    </row>
    <row r="13" spans="1:11" ht="24" x14ac:dyDescent="0.55000000000000004">
      <c r="A13" s="12">
        <v>8</v>
      </c>
      <c r="B13" s="13" t="s">
        <v>36</v>
      </c>
      <c r="C13" s="14">
        <v>298000</v>
      </c>
      <c r="D13" s="15">
        <v>298700</v>
      </c>
      <c r="E13" s="13" t="s">
        <v>16</v>
      </c>
      <c r="F13" s="13" t="s">
        <v>37</v>
      </c>
      <c r="G13" s="15">
        <v>298000</v>
      </c>
      <c r="H13" s="13" t="s">
        <v>37</v>
      </c>
      <c r="I13" s="15">
        <v>298000</v>
      </c>
      <c r="J13" s="13" t="s">
        <v>18</v>
      </c>
      <c r="K13" s="13" t="s">
        <v>38</v>
      </c>
    </row>
    <row r="14" spans="1:11" ht="24" x14ac:dyDescent="0.55000000000000004">
      <c r="A14" s="12">
        <v>9</v>
      </c>
      <c r="B14" s="13" t="s">
        <v>39</v>
      </c>
      <c r="C14" s="14">
        <v>393000</v>
      </c>
      <c r="D14" s="15">
        <v>393000</v>
      </c>
      <c r="E14" s="13" t="s">
        <v>16</v>
      </c>
      <c r="F14" s="13" t="s">
        <v>40</v>
      </c>
      <c r="G14" s="15">
        <v>393000</v>
      </c>
      <c r="H14" s="13" t="s">
        <v>40</v>
      </c>
      <c r="I14" s="15">
        <v>393000</v>
      </c>
      <c r="J14" s="13" t="s">
        <v>18</v>
      </c>
      <c r="K14" s="13" t="s">
        <v>41</v>
      </c>
    </row>
    <row r="15" spans="1:11" ht="24" x14ac:dyDescent="0.55000000000000004">
      <c r="A15" s="12">
        <v>10</v>
      </c>
      <c r="B15" s="13" t="s">
        <v>42</v>
      </c>
      <c r="C15" s="14">
        <v>80000</v>
      </c>
      <c r="D15" s="15">
        <v>80000</v>
      </c>
      <c r="E15" s="13" t="s">
        <v>16</v>
      </c>
      <c r="F15" s="13" t="s">
        <v>43</v>
      </c>
      <c r="G15" s="15">
        <v>80000</v>
      </c>
      <c r="H15" s="13" t="s">
        <v>43</v>
      </c>
      <c r="I15" s="15">
        <v>80000</v>
      </c>
      <c r="J15" s="13" t="s">
        <v>18</v>
      </c>
      <c r="K15" s="13" t="s">
        <v>44</v>
      </c>
    </row>
    <row r="16" spans="1:11" ht="24" x14ac:dyDescent="0.55000000000000004">
      <c r="A16" s="12">
        <v>11</v>
      </c>
      <c r="B16" s="13" t="s">
        <v>45</v>
      </c>
      <c r="C16" s="16">
        <v>16648</v>
      </c>
      <c r="D16" s="15">
        <v>18648</v>
      </c>
      <c r="E16" s="13" t="s">
        <v>16</v>
      </c>
      <c r="F16" s="13" t="s">
        <v>46</v>
      </c>
      <c r="G16" s="15">
        <v>18648</v>
      </c>
      <c r="H16" s="13" t="s">
        <v>46</v>
      </c>
      <c r="I16" s="15">
        <v>18648</v>
      </c>
      <c r="J16" s="13" t="s">
        <v>18</v>
      </c>
      <c r="K16" s="13" t="s">
        <v>47</v>
      </c>
    </row>
    <row r="17" spans="1:11" ht="24" x14ac:dyDescent="0.55000000000000004">
      <c r="A17" s="12">
        <v>12</v>
      </c>
      <c r="B17" s="13" t="s">
        <v>48</v>
      </c>
      <c r="C17" s="14">
        <v>45000</v>
      </c>
      <c r="D17" s="15">
        <v>45000</v>
      </c>
      <c r="E17" s="13" t="s">
        <v>16</v>
      </c>
      <c r="F17" s="13" t="s">
        <v>49</v>
      </c>
      <c r="G17" s="15">
        <v>32000</v>
      </c>
      <c r="H17" s="13" t="s">
        <v>49</v>
      </c>
      <c r="I17" s="15">
        <v>32000</v>
      </c>
      <c r="J17" s="13" t="s">
        <v>18</v>
      </c>
      <c r="K17" s="13" t="s">
        <v>50</v>
      </c>
    </row>
    <row r="18" spans="1:11" ht="24" x14ac:dyDescent="0.55000000000000004">
      <c r="A18" s="12">
        <v>13</v>
      </c>
      <c r="B18" s="13" t="s">
        <v>51</v>
      </c>
      <c r="C18" s="14">
        <v>12000</v>
      </c>
      <c r="D18" s="15">
        <v>12000</v>
      </c>
      <c r="E18" s="13" t="s">
        <v>16</v>
      </c>
      <c r="F18" s="13" t="s">
        <v>52</v>
      </c>
      <c r="G18" s="15">
        <v>11400</v>
      </c>
      <c r="H18" s="13" t="s">
        <v>52</v>
      </c>
      <c r="I18" s="15">
        <v>11400</v>
      </c>
      <c r="J18" s="13" t="s">
        <v>18</v>
      </c>
      <c r="K18" s="13" t="s">
        <v>53</v>
      </c>
    </row>
    <row r="19" spans="1:11" ht="24" x14ac:dyDescent="0.55000000000000004">
      <c r="A19" s="12">
        <v>14</v>
      </c>
      <c r="B19" s="13" t="s">
        <v>54</v>
      </c>
      <c r="C19" s="14">
        <v>10000</v>
      </c>
      <c r="D19" s="15">
        <v>10000</v>
      </c>
      <c r="E19" s="13" t="s">
        <v>16</v>
      </c>
      <c r="F19" s="13" t="s">
        <v>55</v>
      </c>
      <c r="G19" s="15">
        <v>10000</v>
      </c>
      <c r="H19" s="13" t="s">
        <v>55</v>
      </c>
      <c r="I19" s="15">
        <v>10000</v>
      </c>
      <c r="J19" s="13" t="s">
        <v>18</v>
      </c>
      <c r="K19" s="13" t="s">
        <v>56</v>
      </c>
    </row>
    <row r="20" spans="1:11" ht="24" x14ac:dyDescent="0.55000000000000004">
      <c r="A20" s="12">
        <v>15</v>
      </c>
      <c r="B20" s="13" t="s">
        <v>57</v>
      </c>
      <c r="C20" s="14">
        <v>50000</v>
      </c>
      <c r="D20" s="15">
        <v>50000</v>
      </c>
      <c r="E20" s="13" t="s">
        <v>16</v>
      </c>
      <c r="F20" s="13" t="s">
        <v>58</v>
      </c>
      <c r="G20" s="15">
        <v>50000</v>
      </c>
      <c r="H20" s="13" t="s">
        <v>58</v>
      </c>
      <c r="I20" s="15">
        <v>50000</v>
      </c>
      <c r="J20" s="13" t="s">
        <v>18</v>
      </c>
      <c r="K20" s="13" t="s">
        <v>59</v>
      </c>
    </row>
    <row r="21" spans="1:11" ht="24" x14ac:dyDescent="0.55000000000000004">
      <c r="A21" s="12">
        <v>16</v>
      </c>
      <c r="B21" s="13" t="s">
        <v>60</v>
      </c>
      <c r="C21" s="14">
        <v>93000</v>
      </c>
      <c r="D21" s="15">
        <v>93000</v>
      </c>
      <c r="E21" s="13" t="s">
        <v>16</v>
      </c>
      <c r="F21" s="13" t="s">
        <v>40</v>
      </c>
      <c r="G21" s="15">
        <v>93000</v>
      </c>
      <c r="H21" s="13" t="s">
        <v>40</v>
      </c>
      <c r="I21" s="15">
        <v>93000</v>
      </c>
      <c r="J21" s="13" t="s">
        <v>18</v>
      </c>
      <c r="K21" s="13" t="s">
        <v>61</v>
      </c>
    </row>
    <row r="22" spans="1:11" ht="24" x14ac:dyDescent="0.55000000000000004">
      <c r="A22" s="12">
        <v>17</v>
      </c>
      <c r="B22" s="13" t="s">
        <v>62</v>
      </c>
      <c r="C22" s="14">
        <v>12000</v>
      </c>
      <c r="D22" s="15">
        <v>12000</v>
      </c>
      <c r="E22" s="13" t="s">
        <v>16</v>
      </c>
      <c r="F22" s="13" t="s">
        <v>63</v>
      </c>
      <c r="G22" s="15">
        <v>10000</v>
      </c>
      <c r="H22" s="13" t="s">
        <v>63</v>
      </c>
      <c r="I22" s="15">
        <v>10000</v>
      </c>
      <c r="J22" s="13" t="s">
        <v>18</v>
      </c>
      <c r="K22" s="13" t="s">
        <v>64</v>
      </c>
    </row>
    <row r="23" spans="1:11" ht="24" x14ac:dyDescent="0.55000000000000004">
      <c r="A23" s="12">
        <v>18</v>
      </c>
      <c r="B23" s="13" t="s">
        <v>65</v>
      </c>
      <c r="C23" s="14">
        <v>24000</v>
      </c>
      <c r="D23" s="15">
        <v>24000</v>
      </c>
      <c r="E23" s="13" t="s">
        <v>16</v>
      </c>
      <c r="F23" s="13" t="s">
        <v>30</v>
      </c>
      <c r="G23" s="15">
        <v>24000</v>
      </c>
      <c r="H23" s="13" t="s">
        <v>30</v>
      </c>
      <c r="I23" s="15">
        <v>24000</v>
      </c>
      <c r="J23" s="13" t="s">
        <v>18</v>
      </c>
      <c r="K23" s="13" t="s">
        <v>66</v>
      </c>
    </row>
    <row r="24" spans="1:11" ht="24" x14ac:dyDescent="0.55000000000000004">
      <c r="A24" s="12">
        <v>19</v>
      </c>
      <c r="B24" s="13" t="s">
        <v>67</v>
      </c>
      <c r="C24" s="14">
        <v>20000</v>
      </c>
      <c r="D24" s="15">
        <v>20000</v>
      </c>
      <c r="E24" s="13" t="s">
        <v>16</v>
      </c>
      <c r="F24" s="13" t="s">
        <v>30</v>
      </c>
      <c r="G24" s="15">
        <v>20000</v>
      </c>
      <c r="H24" s="13" t="s">
        <v>30</v>
      </c>
      <c r="I24" s="15">
        <v>20000</v>
      </c>
      <c r="J24" s="13" t="s">
        <v>18</v>
      </c>
      <c r="K24" s="13" t="s">
        <v>68</v>
      </c>
    </row>
    <row r="25" spans="1:11" ht="24" x14ac:dyDescent="0.55000000000000004">
      <c r="A25" s="12">
        <v>20</v>
      </c>
      <c r="B25" s="13" t="s">
        <v>69</v>
      </c>
      <c r="C25" s="14">
        <v>8000</v>
      </c>
      <c r="D25" s="15">
        <v>8000</v>
      </c>
      <c r="E25" s="13" t="s">
        <v>16</v>
      </c>
      <c r="F25" s="13" t="s">
        <v>30</v>
      </c>
      <c r="G25" s="15">
        <v>8000</v>
      </c>
      <c r="H25" s="13" t="s">
        <v>30</v>
      </c>
      <c r="I25" s="15">
        <v>8000</v>
      </c>
      <c r="J25" s="13" t="s">
        <v>18</v>
      </c>
      <c r="K25" s="13" t="s">
        <v>70</v>
      </c>
    </row>
    <row r="26" spans="1:11" ht="24" x14ac:dyDescent="0.55000000000000004">
      <c r="A26" s="12">
        <v>21</v>
      </c>
      <c r="B26" s="13" t="s">
        <v>71</v>
      </c>
      <c r="C26" s="16">
        <v>25000</v>
      </c>
      <c r="D26" s="15">
        <v>25000</v>
      </c>
      <c r="E26" s="13" t="s">
        <v>16</v>
      </c>
      <c r="F26" s="13" t="s">
        <v>30</v>
      </c>
      <c r="G26" s="15">
        <v>25000</v>
      </c>
      <c r="H26" s="13" t="s">
        <v>30</v>
      </c>
      <c r="I26" s="15">
        <v>25000</v>
      </c>
      <c r="J26" s="13" t="s">
        <v>18</v>
      </c>
      <c r="K26" s="13" t="s">
        <v>72</v>
      </c>
    </row>
    <row r="27" spans="1:11" ht="24" x14ac:dyDescent="0.55000000000000004">
      <c r="A27" s="12">
        <v>22</v>
      </c>
      <c r="B27" s="13" t="s">
        <v>73</v>
      </c>
      <c r="C27" s="14">
        <v>193000</v>
      </c>
      <c r="D27" s="15">
        <v>193000</v>
      </c>
      <c r="E27" s="13" t="s">
        <v>16</v>
      </c>
      <c r="F27" s="13" t="s">
        <v>40</v>
      </c>
      <c r="G27" s="15">
        <v>193000</v>
      </c>
      <c r="H27" s="13" t="s">
        <v>40</v>
      </c>
      <c r="I27" s="15">
        <v>193000</v>
      </c>
      <c r="J27" s="13" t="s">
        <v>18</v>
      </c>
      <c r="K27" s="13" t="s">
        <v>74</v>
      </c>
    </row>
    <row r="28" spans="1:11" ht="24" x14ac:dyDescent="0.55000000000000004">
      <c r="A28" s="12">
        <v>23</v>
      </c>
      <c r="B28" s="13" t="s">
        <v>75</v>
      </c>
      <c r="C28" s="16">
        <v>5000</v>
      </c>
      <c r="D28" s="15">
        <v>5000</v>
      </c>
      <c r="E28" s="13" t="s">
        <v>16</v>
      </c>
      <c r="F28" s="13" t="s">
        <v>76</v>
      </c>
      <c r="G28" s="15">
        <v>5000</v>
      </c>
      <c r="H28" s="13" t="s">
        <v>76</v>
      </c>
      <c r="I28" s="15">
        <v>5000</v>
      </c>
      <c r="J28" s="13" t="s">
        <v>18</v>
      </c>
      <c r="K28" s="13" t="s">
        <v>77</v>
      </c>
    </row>
    <row r="29" spans="1:11" ht="24" x14ac:dyDescent="0.55000000000000004">
      <c r="A29" s="12">
        <v>24</v>
      </c>
      <c r="B29" s="13" t="s">
        <v>78</v>
      </c>
      <c r="C29" s="14">
        <v>15750</v>
      </c>
      <c r="D29" s="15">
        <v>15750</v>
      </c>
      <c r="E29" s="13" t="s">
        <v>16</v>
      </c>
      <c r="F29" s="13" t="s">
        <v>79</v>
      </c>
      <c r="G29" s="15">
        <v>15750</v>
      </c>
      <c r="H29" s="13" t="s">
        <v>79</v>
      </c>
      <c r="I29" s="15">
        <v>15750</v>
      </c>
      <c r="J29" s="13" t="s">
        <v>18</v>
      </c>
      <c r="K29" s="13" t="s">
        <v>80</v>
      </c>
    </row>
    <row r="30" spans="1:11" ht="24" x14ac:dyDescent="0.55000000000000004">
      <c r="A30" s="12">
        <v>25</v>
      </c>
      <c r="B30" s="13" t="s">
        <v>81</v>
      </c>
      <c r="C30" s="16">
        <v>62500</v>
      </c>
      <c r="D30" s="15">
        <v>62500</v>
      </c>
      <c r="E30" s="13" t="s">
        <v>16</v>
      </c>
      <c r="F30" s="13" t="s">
        <v>82</v>
      </c>
      <c r="G30" s="15">
        <v>62500</v>
      </c>
      <c r="H30" s="13" t="s">
        <v>82</v>
      </c>
      <c r="I30" s="15">
        <v>62500</v>
      </c>
      <c r="J30" s="13" t="s">
        <v>18</v>
      </c>
      <c r="K30" s="13" t="s">
        <v>83</v>
      </c>
    </row>
    <row r="31" spans="1:11" ht="24" x14ac:dyDescent="0.55000000000000004">
      <c r="A31" s="12">
        <v>26</v>
      </c>
      <c r="B31" s="13" t="s">
        <v>84</v>
      </c>
      <c r="C31" s="14">
        <v>9340</v>
      </c>
      <c r="D31" s="15">
        <v>9340</v>
      </c>
      <c r="E31" s="13" t="s">
        <v>16</v>
      </c>
      <c r="F31" s="13" t="s">
        <v>82</v>
      </c>
      <c r="G31" s="15">
        <v>9340</v>
      </c>
      <c r="H31" s="13" t="s">
        <v>82</v>
      </c>
      <c r="I31" s="15">
        <v>9340</v>
      </c>
      <c r="J31" s="13" t="s">
        <v>18</v>
      </c>
      <c r="K31" s="13" t="s">
        <v>85</v>
      </c>
    </row>
    <row r="32" spans="1:11" ht="24" x14ac:dyDescent="0.55000000000000004">
      <c r="A32" s="12">
        <v>27</v>
      </c>
      <c r="B32" s="13" t="s">
        <v>86</v>
      </c>
      <c r="C32" s="16">
        <v>33259</v>
      </c>
      <c r="D32" s="15">
        <v>33259</v>
      </c>
      <c r="E32" s="13" t="s">
        <v>16</v>
      </c>
      <c r="F32" s="13" t="s">
        <v>87</v>
      </c>
      <c r="G32" s="15">
        <v>33259</v>
      </c>
      <c r="H32" s="13" t="s">
        <v>87</v>
      </c>
      <c r="I32" s="15">
        <v>33259</v>
      </c>
      <c r="J32" s="13" t="s">
        <v>18</v>
      </c>
      <c r="K32" s="13" t="s">
        <v>88</v>
      </c>
    </row>
    <row r="33" spans="1:11" ht="24" x14ac:dyDescent="0.55000000000000004">
      <c r="A33" s="12">
        <v>28</v>
      </c>
      <c r="B33" s="13" t="s">
        <v>89</v>
      </c>
      <c r="C33" s="14">
        <v>27972</v>
      </c>
      <c r="D33" s="15">
        <v>27972</v>
      </c>
      <c r="E33" s="13" t="s">
        <v>16</v>
      </c>
      <c r="F33" s="13" t="s">
        <v>46</v>
      </c>
      <c r="G33" s="15">
        <v>27972</v>
      </c>
      <c r="H33" s="13" t="s">
        <v>46</v>
      </c>
      <c r="I33" s="15">
        <v>27972</v>
      </c>
      <c r="J33" s="13" t="s">
        <v>18</v>
      </c>
      <c r="K33" s="13" t="s">
        <v>90</v>
      </c>
    </row>
    <row r="34" spans="1:11" ht="24" x14ac:dyDescent="0.55000000000000004">
      <c r="A34" s="12">
        <v>29</v>
      </c>
      <c r="B34" s="13" t="s">
        <v>91</v>
      </c>
      <c r="C34" s="16">
        <v>185000</v>
      </c>
      <c r="D34" s="15">
        <v>185000</v>
      </c>
      <c r="E34" s="13" t="s">
        <v>16</v>
      </c>
      <c r="F34" s="13" t="s">
        <v>92</v>
      </c>
      <c r="G34" s="15">
        <v>185000</v>
      </c>
      <c r="H34" s="13" t="s">
        <v>92</v>
      </c>
      <c r="I34" s="15">
        <v>185000</v>
      </c>
      <c r="J34" s="13" t="s">
        <v>18</v>
      </c>
      <c r="K34" s="13" t="s">
        <v>93</v>
      </c>
    </row>
    <row r="35" spans="1:11" ht="24" x14ac:dyDescent="0.55000000000000004">
      <c r="A35" s="12">
        <v>30</v>
      </c>
      <c r="B35" s="13" t="s">
        <v>94</v>
      </c>
      <c r="C35" s="14">
        <v>357584.79</v>
      </c>
      <c r="D35" s="15">
        <v>357584.79</v>
      </c>
      <c r="E35" s="13" t="s">
        <v>16</v>
      </c>
      <c r="F35" s="13" t="s">
        <v>40</v>
      </c>
      <c r="G35" s="15">
        <v>357000</v>
      </c>
      <c r="H35" s="13" t="s">
        <v>40</v>
      </c>
      <c r="I35" s="15">
        <v>357000</v>
      </c>
      <c r="J35" s="13" t="s">
        <v>18</v>
      </c>
      <c r="K35" s="13" t="s">
        <v>95</v>
      </c>
    </row>
    <row r="36" spans="1:11" ht="24" x14ac:dyDescent="0.55000000000000004">
      <c r="A36" s="12">
        <v>31</v>
      </c>
      <c r="B36" s="13" t="s">
        <v>96</v>
      </c>
      <c r="C36" s="14">
        <v>18000</v>
      </c>
      <c r="D36" s="15">
        <v>18000</v>
      </c>
      <c r="E36" s="13" t="s">
        <v>16</v>
      </c>
      <c r="F36" s="13" t="s">
        <v>97</v>
      </c>
      <c r="G36" s="15">
        <v>18000</v>
      </c>
      <c r="H36" s="13" t="s">
        <v>97</v>
      </c>
      <c r="I36" s="15">
        <v>18000</v>
      </c>
      <c r="J36" s="13" t="s">
        <v>18</v>
      </c>
      <c r="K36" s="13">
        <v>68019555976</v>
      </c>
    </row>
    <row r="37" spans="1:11" ht="24" x14ac:dyDescent="0.55000000000000004">
      <c r="A37" s="12">
        <v>32</v>
      </c>
      <c r="B37" s="13" t="s">
        <v>98</v>
      </c>
      <c r="C37" s="14">
        <v>12000</v>
      </c>
      <c r="D37" s="15">
        <v>12000</v>
      </c>
      <c r="E37" s="13" t="s">
        <v>16</v>
      </c>
      <c r="F37" s="13" t="s">
        <v>99</v>
      </c>
      <c r="G37" s="15">
        <v>12000</v>
      </c>
      <c r="H37" s="13" t="s">
        <v>99</v>
      </c>
      <c r="I37" s="15">
        <v>12000</v>
      </c>
      <c r="J37" s="13" t="s">
        <v>18</v>
      </c>
      <c r="K37" s="13" t="s">
        <v>100</v>
      </c>
    </row>
    <row r="38" spans="1:11" ht="24" x14ac:dyDescent="0.55000000000000004">
      <c r="A38" s="12">
        <v>33</v>
      </c>
      <c r="B38" s="13" t="s">
        <v>101</v>
      </c>
      <c r="C38" s="14">
        <v>68467.5</v>
      </c>
      <c r="D38" s="15">
        <v>68467.5</v>
      </c>
      <c r="E38" s="13" t="s">
        <v>16</v>
      </c>
      <c r="F38" s="13" t="s">
        <v>40</v>
      </c>
      <c r="G38" s="15">
        <v>68000</v>
      </c>
      <c r="H38" s="13" t="s">
        <v>40</v>
      </c>
      <c r="I38" s="15">
        <v>68000</v>
      </c>
      <c r="J38" s="13" t="s">
        <v>18</v>
      </c>
      <c r="K38" s="13" t="s">
        <v>102</v>
      </c>
    </row>
    <row r="39" spans="1:11" ht="24" x14ac:dyDescent="0.55000000000000004">
      <c r="A39" s="12">
        <v>34</v>
      </c>
      <c r="B39" s="13" t="s">
        <v>103</v>
      </c>
      <c r="C39" s="14">
        <v>20000</v>
      </c>
      <c r="D39" s="15">
        <v>20000</v>
      </c>
      <c r="E39" s="13" t="s">
        <v>16</v>
      </c>
      <c r="F39" s="13" t="s">
        <v>104</v>
      </c>
      <c r="G39" s="15">
        <v>20000</v>
      </c>
      <c r="H39" s="13" t="s">
        <v>104</v>
      </c>
      <c r="I39" s="15">
        <v>20000</v>
      </c>
      <c r="J39" s="13" t="s">
        <v>18</v>
      </c>
      <c r="K39" s="13" t="s">
        <v>105</v>
      </c>
    </row>
    <row r="40" spans="1:11" ht="24" x14ac:dyDescent="0.55000000000000004">
      <c r="A40" s="12">
        <v>35</v>
      </c>
      <c r="B40" s="13" t="s">
        <v>106</v>
      </c>
      <c r="C40" s="16">
        <v>12500</v>
      </c>
      <c r="D40" s="15">
        <v>12500</v>
      </c>
      <c r="E40" s="13" t="s">
        <v>16</v>
      </c>
      <c r="F40" s="13" t="s">
        <v>104</v>
      </c>
      <c r="G40" s="15">
        <v>12500</v>
      </c>
      <c r="H40" s="13" t="s">
        <v>104</v>
      </c>
      <c r="I40" s="15">
        <v>12500</v>
      </c>
      <c r="J40" s="13" t="s">
        <v>18</v>
      </c>
      <c r="K40" s="13" t="s">
        <v>107</v>
      </c>
    </row>
    <row r="41" spans="1:11" ht="24" x14ac:dyDescent="0.55000000000000004">
      <c r="A41" s="12">
        <v>36</v>
      </c>
      <c r="B41" s="13" t="s">
        <v>108</v>
      </c>
      <c r="C41" s="14">
        <v>25000</v>
      </c>
      <c r="D41" s="15">
        <v>25000</v>
      </c>
      <c r="E41" s="13" t="s">
        <v>16</v>
      </c>
      <c r="F41" s="13" t="s">
        <v>109</v>
      </c>
      <c r="G41" s="15">
        <v>25000</v>
      </c>
      <c r="H41" s="13" t="s">
        <v>109</v>
      </c>
      <c r="I41" s="15">
        <v>25000</v>
      </c>
      <c r="J41" s="13" t="s">
        <v>18</v>
      </c>
      <c r="K41" s="13" t="s">
        <v>110</v>
      </c>
    </row>
    <row r="42" spans="1:11" ht="24" x14ac:dyDescent="0.55000000000000004">
      <c r="A42" s="12">
        <v>37</v>
      </c>
      <c r="B42" s="13" t="s">
        <v>111</v>
      </c>
      <c r="C42" s="16">
        <v>13500</v>
      </c>
      <c r="D42" s="15">
        <v>13500</v>
      </c>
      <c r="E42" s="13" t="s">
        <v>16</v>
      </c>
      <c r="F42" s="13" t="s">
        <v>112</v>
      </c>
      <c r="G42" s="15">
        <v>13500</v>
      </c>
      <c r="H42" s="13" t="s">
        <v>112</v>
      </c>
      <c r="I42" s="15">
        <v>13500</v>
      </c>
      <c r="J42" s="13" t="s">
        <v>18</v>
      </c>
      <c r="K42" s="13" t="s">
        <v>113</v>
      </c>
    </row>
    <row r="43" spans="1:11" ht="24" x14ac:dyDescent="0.55000000000000004">
      <c r="A43" s="12">
        <v>38</v>
      </c>
      <c r="B43" s="13" t="s">
        <v>114</v>
      </c>
      <c r="C43" s="14">
        <v>13440</v>
      </c>
      <c r="D43" s="15">
        <v>13440</v>
      </c>
      <c r="E43" s="13" t="s">
        <v>16</v>
      </c>
      <c r="F43" s="13" t="s">
        <v>87</v>
      </c>
      <c r="G43" s="15">
        <v>13440</v>
      </c>
      <c r="H43" s="13" t="s">
        <v>87</v>
      </c>
      <c r="I43" s="15">
        <v>13440</v>
      </c>
      <c r="J43" s="13" t="s">
        <v>18</v>
      </c>
      <c r="K43" s="13" t="s">
        <v>115</v>
      </c>
    </row>
    <row r="44" spans="1:11" ht="24" x14ac:dyDescent="0.55000000000000004">
      <c r="A44" s="12">
        <v>39</v>
      </c>
      <c r="B44" s="13" t="s">
        <v>116</v>
      </c>
      <c r="C44" s="16">
        <v>13610.4</v>
      </c>
      <c r="D44" s="15">
        <v>13610.4</v>
      </c>
      <c r="E44" s="13" t="s">
        <v>16</v>
      </c>
      <c r="F44" s="13" t="s">
        <v>117</v>
      </c>
      <c r="G44" s="15">
        <v>13610.4</v>
      </c>
      <c r="H44" s="13" t="s">
        <v>117</v>
      </c>
      <c r="I44" s="15">
        <v>13610.4</v>
      </c>
      <c r="J44" s="13" t="s">
        <v>18</v>
      </c>
      <c r="K44" s="13" t="s">
        <v>118</v>
      </c>
    </row>
    <row r="45" spans="1:11" ht="24" x14ac:dyDescent="0.55000000000000004">
      <c r="A45" s="12">
        <v>40</v>
      </c>
      <c r="B45" s="13" t="s">
        <v>119</v>
      </c>
      <c r="C45" s="14">
        <v>9122</v>
      </c>
      <c r="D45" s="15">
        <v>9122</v>
      </c>
      <c r="E45" s="13" t="s">
        <v>16</v>
      </c>
      <c r="F45" s="13" t="s">
        <v>87</v>
      </c>
      <c r="G45" s="15">
        <v>9122</v>
      </c>
      <c r="H45" s="13" t="s">
        <v>87</v>
      </c>
      <c r="I45" s="15">
        <v>9122</v>
      </c>
      <c r="J45" s="13" t="s">
        <v>18</v>
      </c>
      <c r="K45" s="13" t="s">
        <v>120</v>
      </c>
    </row>
    <row r="46" spans="1:11" ht="24" x14ac:dyDescent="0.55000000000000004">
      <c r="A46" s="12">
        <v>41</v>
      </c>
      <c r="B46" s="13" t="s">
        <v>121</v>
      </c>
      <c r="C46" s="17">
        <v>423000</v>
      </c>
      <c r="D46" s="15">
        <v>423000</v>
      </c>
      <c r="E46" s="13" t="s">
        <v>16</v>
      </c>
      <c r="F46" s="13" t="s">
        <v>40</v>
      </c>
      <c r="G46" s="15">
        <v>423000</v>
      </c>
      <c r="H46" s="13" t="s">
        <v>40</v>
      </c>
      <c r="I46" s="15">
        <v>423000</v>
      </c>
      <c r="J46" s="13" t="s">
        <v>18</v>
      </c>
      <c r="K46" s="13" t="s">
        <v>122</v>
      </c>
    </row>
    <row r="47" spans="1:11" ht="24" x14ac:dyDescent="0.55000000000000004">
      <c r="A47" s="12">
        <v>42</v>
      </c>
      <c r="B47" s="13" t="s">
        <v>123</v>
      </c>
      <c r="C47" s="17">
        <v>12000</v>
      </c>
      <c r="D47" s="15">
        <v>12000</v>
      </c>
      <c r="E47" s="13" t="s">
        <v>16</v>
      </c>
      <c r="F47" s="13" t="s">
        <v>97</v>
      </c>
      <c r="G47" s="15">
        <v>12000</v>
      </c>
      <c r="H47" s="13" t="s">
        <v>97</v>
      </c>
      <c r="I47" s="15">
        <v>12000</v>
      </c>
      <c r="J47" s="13" t="s">
        <v>18</v>
      </c>
      <c r="K47" s="13" t="s">
        <v>124</v>
      </c>
    </row>
    <row r="48" spans="1:11" ht="24" x14ac:dyDescent="0.55000000000000004">
      <c r="A48" s="12">
        <v>43</v>
      </c>
      <c r="B48" s="13" t="s">
        <v>125</v>
      </c>
      <c r="C48" s="17">
        <v>112000</v>
      </c>
      <c r="D48" s="15">
        <v>112000</v>
      </c>
      <c r="E48" s="13" t="s">
        <v>16</v>
      </c>
      <c r="F48" s="13" t="s">
        <v>97</v>
      </c>
      <c r="G48" s="15">
        <v>112000</v>
      </c>
      <c r="H48" s="13" t="s">
        <v>97</v>
      </c>
      <c r="I48" s="15">
        <v>112000</v>
      </c>
      <c r="J48" s="13" t="s">
        <v>18</v>
      </c>
      <c r="K48" s="13" t="s">
        <v>126</v>
      </c>
    </row>
    <row r="49" spans="1:11" ht="24" x14ac:dyDescent="0.55000000000000004">
      <c r="A49" s="12">
        <v>44</v>
      </c>
      <c r="B49" s="13" t="s">
        <v>127</v>
      </c>
      <c r="C49" s="17">
        <v>7350</v>
      </c>
      <c r="D49" s="15">
        <v>7350</v>
      </c>
      <c r="E49" s="13" t="s">
        <v>16</v>
      </c>
      <c r="F49" s="13" t="s">
        <v>30</v>
      </c>
      <c r="G49" s="15">
        <v>7350</v>
      </c>
      <c r="H49" s="13" t="s">
        <v>30</v>
      </c>
      <c r="I49" s="15">
        <v>7350</v>
      </c>
      <c r="J49" s="13" t="s">
        <v>18</v>
      </c>
      <c r="K49" s="13" t="s">
        <v>128</v>
      </c>
    </row>
    <row r="50" spans="1:11" ht="24" x14ac:dyDescent="0.55000000000000004">
      <c r="A50" s="12">
        <v>45</v>
      </c>
      <c r="B50" s="13" t="s">
        <v>129</v>
      </c>
      <c r="C50" s="18">
        <v>14500</v>
      </c>
      <c r="D50" s="15">
        <v>14500</v>
      </c>
      <c r="E50" s="13" t="s">
        <v>16</v>
      </c>
      <c r="F50" s="13" t="s">
        <v>30</v>
      </c>
      <c r="G50" s="15">
        <v>14500</v>
      </c>
      <c r="H50" s="13" t="s">
        <v>30</v>
      </c>
      <c r="I50" s="15">
        <v>14500</v>
      </c>
      <c r="J50" s="13" t="s">
        <v>18</v>
      </c>
      <c r="K50" s="13" t="s">
        <v>130</v>
      </c>
    </row>
    <row r="51" spans="1:11" ht="24" x14ac:dyDescent="0.55000000000000004">
      <c r="A51" s="12">
        <v>46</v>
      </c>
      <c r="B51" s="13" t="s">
        <v>131</v>
      </c>
      <c r="C51" s="17">
        <v>22650.59</v>
      </c>
      <c r="D51" s="15">
        <v>22650.59</v>
      </c>
      <c r="E51" s="13" t="s">
        <v>16</v>
      </c>
      <c r="F51" s="13" t="s">
        <v>132</v>
      </c>
      <c r="G51" s="15">
        <v>22600</v>
      </c>
      <c r="H51" s="13" t="s">
        <v>132</v>
      </c>
      <c r="I51" s="15">
        <v>22600</v>
      </c>
      <c r="J51" s="13" t="s">
        <v>18</v>
      </c>
      <c r="K51" s="13" t="s">
        <v>133</v>
      </c>
    </row>
    <row r="52" spans="1:11" ht="24" x14ac:dyDescent="0.55000000000000004">
      <c r="A52" s="12">
        <v>47</v>
      </c>
      <c r="B52" s="13" t="s">
        <v>134</v>
      </c>
      <c r="C52" s="18">
        <v>32000</v>
      </c>
      <c r="D52" s="15">
        <v>32000</v>
      </c>
      <c r="E52" s="13" t="s">
        <v>16</v>
      </c>
      <c r="F52" s="13" t="s">
        <v>135</v>
      </c>
      <c r="G52" s="15">
        <v>32000</v>
      </c>
      <c r="H52" s="13" t="s">
        <v>135</v>
      </c>
      <c r="I52" s="15">
        <v>32000</v>
      </c>
      <c r="J52" s="13" t="s">
        <v>18</v>
      </c>
      <c r="K52" s="13" t="s">
        <v>136</v>
      </c>
    </row>
    <row r="53" spans="1:11" ht="24" x14ac:dyDescent="0.55000000000000004">
      <c r="A53" s="12">
        <v>48</v>
      </c>
      <c r="B53" s="13" t="s">
        <v>137</v>
      </c>
      <c r="C53" s="17">
        <v>11395.5</v>
      </c>
      <c r="D53" s="15">
        <v>11395.5</v>
      </c>
      <c r="E53" s="13" t="s">
        <v>16</v>
      </c>
      <c r="F53" s="13" t="s">
        <v>117</v>
      </c>
      <c r="G53" s="15">
        <v>11395.5</v>
      </c>
      <c r="H53" s="13" t="s">
        <v>117</v>
      </c>
      <c r="I53" s="15">
        <v>11395.5</v>
      </c>
      <c r="J53" s="13" t="s">
        <v>18</v>
      </c>
      <c r="K53" s="13" t="s">
        <v>138</v>
      </c>
    </row>
    <row r="54" spans="1:11" ht="24" x14ac:dyDescent="0.55000000000000004">
      <c r="A54" s="12">
        <v>49</v>
      </c>
      <c r="B54" s="13" t="s">
        <v>139</v>
      </c>
      <c r="C54" s="18">
        <v>100000</v>
      </c>
      <c r="D54" s="15">
        <v>100000</v>
      </c>
      <c r="E54" s="13" t="s">
        <v>16</v>
      </c>
      <c r="F54" s="13" t="s">
        <v>140</v>
      </c>
      <c r="G54" s="15">
        <v>80000</v>
      </c>
      <c r="H54" s="13" t="s">
        <v>140</v>
      </c>
      <c r="I54" s="15">
        <v>80000</v>
      </c>
      <c r="J54" s="13" t="s">
        <v>18</v>
      </c>
      <c r="K54" s="13" t="s">
        <v>141</v>
      </c>
    </row>
    <row r="55" spans="1:11" ht="24" x14ac:dyDescent="0.55000000000000004">
      <c r="A55" s="12">
        <v>50</v>
      </c>
      <c r="B55" s="13" t="s">
        <v>142</v>
      </c>
      <c r="C55" s="17">
        <v>20000</v>
      </c>
      <c r="D55" s="15">
        <v>20000</v>
      </c>
      <c r="E55" s="13" t="s">
        <v>16</v>
      </c>
      <c r="F55" s="13" t="s">
        <v>143</v>
      </c>
      <c r="G55" s="15">
        <v>20000</v>
      </c>
      <c r="H55" s="13" t="s">
        <v>143</v>
      </c>
      <c r="I55" s="15">
        <v>20000</v>
      </c>
      <c r="J55" s="13" t="s">
        <v>18</v>
      </c>
      <c r="K55" s="13" t="s">
        <v>144</v>
      </c>
    </row>
    <row r="56" spans="1:11" ht="24" x14ac:dyDescent="0.55000000000000004">
      <c r="A56" s="12">
        <v>52</v>
      </c>
      <c r="B56" s="19" t="s">
        <v>145</v>
      </c>
      <c r="C56" s="17">
        <v>25000</v>
      </c>
      <c r="D56" s="15">
        <f t="shared" ref="D56:D125" si="0">C56</f>
        <v>25000</v>
      </c>
      <c r="E56" s="13" t="s">
        <v>16</v>
      </c>
      <c r="F56" s="13" t="s">
        <v>143</v>
      </c>
      <c r="G56" s="15">
        <f t="shared" ref="G56:G85" si="1">C56</f>
        <v>25000</v>
      </c>
      <c r="H56" s="13" t="str">
        <f t="shared" ref="H56:H120" si="2">F56</f>
        <v xml:space="preserve">ร้าน อาลีก๊อปปี้เซ็นเตอร์ </v>
      </c>
      <c r="I56" s="15">
        <f t="shared" ref="I56:I125" si="3">C56</f>
        <v>25000</v>
      </c>
      <c r="J56" s="13" t="s">
        <v>18</v>
      </c>
      <c r="K56" s="13">
        <v>68099541681</v>
      </c>
    </row>
    <row r="57" spans="1:11" ht="24" x14ac:dyDescent="0.55000000000000004">
      <c r="A57" s="12">
        <v>53</v>
      </c>
      <c r="B57" s="19" t="s">
        <v>146</v>
      </c>
      <c r="C57" s="18">
        <v>1585000</v>
      </c>
      <c r="D57" s="15">
        <f t="shared" si="0"/>
        <v>1585000</v>
      </c>
      <c r="E57" s="13" t="s">
        <v>26</v>
      </c>
      <c r="F57" s="13" t="s">
        <v>147</v>
      </c>
      <c r="G57" s="15">
        <v>1100000</v>
      </c>
      <c r="H57" s="13" t="str">
        <f t="shared" si="2"/>
        <v xml:space="preserve">หจก.เจริญพร  สุขประสงค์ </v>
      </c>
      <c r="I57" s="15">
        <v>1100000</v>
      </c>
      <c r="J57" s="13" t="s">
        <v>18</v>
      </c>
      <c r="K57" s="13">
        <v>68069408219</v>
      </c>
    </row>
    <row r="58" spans="1:11" ht="24" x14ac:dyDescent="0.55000000000000004">
      <c r="A58" s="12">
        <v>54</v>
      </c>
      <c r="B58" s="19" t="s">
        <v>148</v>
      </c>
      <c r="C58" s="17">
        <v>8765</v>
      </c>
      <c r="D58" s="15">
        <f t="shared" si="0"/>
        <v>8765</v>
      </c>
      <c r="E58" s="13" t="s">
        <v>16</v>
      </c>
      <c r="F58" s="13" t="s">
        <v>149</v>
      </c>
      <c r="G58" s="15">
        <f t="shared" si="1"/>
        <v>8765</v>
      </c>
      <c r="H58" s="13" t="str">
        <f t="shared" si="2"/>
        <v>นายปริญญา  โพธิ์ทักษิณ</v>
      </c>
      <c r="I58" s="15">
        <f t="shared" si="3"/>
        <v>8765</v>
      </c>
      <c r="J58" s="13" t="s">
        <v>18</v>
      </c>
      <c r="K58" s="13">
        <v>68099671316</v>
      </c>
    </row>
    <row r="59" spans="1:11" ht="24" x14ac:dyDescent="0.55000000000000004">
      <c r="A59" s="12">
        <v>55</v>
      </c>
      <c r="B59" s="19" t="s">
        <v>150</v>
      </c>
      <c r="C59" s="18">
        <v>30000</v>
      </c>
      <c r="D59" s="15">
        <f t="shared" si="0"/>
        <v>30000</v>
      </c>
      <c r="E59" s="13" t="s">
        <v>16</v>
      </c>
      <c r="F59" s="13" t="s">
        <v>40</v>
      </c>
      <c r="G59" s="15">
        <f t="shared" si="1"/>
        <v>30000</v>
      </c>
      <c r="H59" s="13" t="str">
        <f t="shared" si="2"/>
        <v xml:space="preserve">นายสังวาลย์  เอี่ยมอาจ </v>
      </c>
      <c r="I59" s="15">
        <f t="shared" si="3"/>
        <v>30000</v>
      </c>
      <c r="J59" s="13" t="s">
        <v>18</v>
      </c>
      <c r="K59" s="13">
        <v>68099548495</v>
      </c>
    </row>
    <row r="60" spans="1:11" ht="24" x14ac:dyDescent="0.55000000000000004">
      <c r="A60" s="12">
        <v>56</v>
      </c>
      <c r="B60" s="19" t="s">
        <v>151</v>
      </c>
      <c r="C60" s="17">
        <v>97084.800000000003</v>
      </c>
      <c r="D60" s="15">
        <f t="shared" si="0"/>
        <v>97084.800000000003</v>
      </c>
      <c r="E60" s="13" t="s">
        <v>16</v>
      </c>
      <c r="F60" s="13" t="s">
        <v>17</v>
      </c>
      <c r="G60" s="15">
        <f t="shared" si="1"/>
        <v>97084.800000000003</v>
      </c>
      <c r="H60" s="13" t="str">
        <f t="shared" si="2"/>
        <v xml:space="preserve">สหกรณ์โคนมชะอำ-ห้วยทราย </v>
      </c>
      <c r="I60" s="15">
        <f t="shared" si="3"/>
        <v>97084.800000000003</v>
      </c>
      <c r="J60" s="13" t="s">
        <v>18</v>
      </c>
      <c r="K60" s="13">
        <v>68059472063</v>
      </c>
    </row>
    <row r="61" spans="1:11" ht="24" x14ac:dyDescent="0.55000000000000004">
      <c r="A61" s="12">
        <v>57</v>
      </c>
      <c r="B61" s="19" t="s">
        <v>152</v>
      </c>
      <c r="C61" s="18">
        <v>192000</v>
      </c>
      <c r="D61" s="15">
        <f t="shared" si="0"/>
        <v>192000</v>
      </c>
      <c r="E61" s="13" t="s">
        <v>16</v>
      </c>
      <c r="F61" s="13" t="s">
        <v>37</v>
      </c>
      <c r="G61" s="15">
        <f t="shared" si="1"/>
        <v>192000</v>
      </c>
      <c r="H61" s="13" t="str">
        <f t="shared" si="2"/>
        <v xml:space="preserve">นายกิติศักดิ์  รุนเมือง </v>
      </c>
      <c r="I61" s="15">
        <f t="shared" si="3"/>
        <v>192000</v>
      </c>
      <c r="J61" s="13" t="s">
        <v>18</v>
      </c>
      <c r="K61" s="13">
        <v>68059121914</v>
      </c>
    </row>
    <row r="62" spans="1:11" ht="24" x14ac:dyDescent="0.55000000000000004">
      <c r="A62" s="12">
        <v>58</v>
      </c>
      <c r="B62" s="19" t="s">
        <v>153</v>
      </c>
      <c r="C62" s="17">
        <v>9600</v>
      </c>
      <c r="D62" s="15">
        <f t="shared" si="0"/>
        <v>9600</v>
      </c>
      <c r="E62" s="13" t="s">
        <v>16</v>
      </c>
      <c r="F62" s="13" t="s">
        <v>143</v>
      </c>
      <c r="G62" s="15">
        <f t="shared" si="1"/>
        <v>9600</v>
      </c>
      <c r="H62" s="13" t="str">
        <f t="shared" si="2"/>
        <v xml:space="preserve">ร้าน อาลีก๊อปปี้เซ็นเตอร์ </v>
      </c>
      <c r="I62" s="15">
        <f t="shared" si="3"/>
        <v>9600</v>
      </c>
      <c r="J62" s="13" t="s">
        <v>18</v>
      </c>
      <c r="K62" s="13">
        <v>68069511225</v>
      </c>
    </row>
    <row r="63" spans="1:11" ht="24" x14ac:dyDescent="0.55000000000000004">
      <c r="A63" s="12">
        <v>59</v>
      </c>
      <c r="B63" s="19" t="s">
        <v>154</v>
      </c>
      <c r="C63" s="18">
        <v>5612.15</v>
      </c>
      <c r="D63" s="15">
        <f t="shared" si="0"/>
        <v>5612.15</v>
      </c>
      <c r="E63" s="13" t="s">
        <v>16</v>
      </c>
      <c r="F63" s="13" t="s">
        <v>117</v>
      </c>
      <c r="G63" s="15">
        <f t="shared" si="1"/>
        <v>5612.15</v>
      </c>
      <c r="H63" s="13" t="str">
        <f t="shared" si="2"/>
        <v xml:space="preserve">นายสมศักดิ์  ชัยมงคลเลิศ </v>
      </c>
      <c r="I63" s="15">
        <f t="shared" si="3"/>
        <v>5612.15</v>
      </c>
      <c r="J63" s="13" t="s">
        <v>18</v>
      </c>
      <c r="K63" s="13">
        <v>68069495807</v>
      </c>
    </row>
    <row r="64" spans="1:11" ht="24" x14ac:dyDescent="0.55000000000000004">
      <c r="A64" s="12">
        <v>60</v>
      </c>
      <c r="B64" s="19" t="s">
        <v>155</v>
      </c>
      <c r="C64" s="17">
        <v>5975</v>
      </c>
      <c r="D64" s="15">
        <f t="shared" si="0"/>
        <v>5975</v>
      </c>
      <c r="E64" s="13" t="s">
        <v>16</v>
      </c>
      <c r="F64" s="13" t="s">
        <v>143</v>
      </c>
      <c r="G64" s="15">
        <f t="shared" si="1"/>
        <v>5975</v>
      </c>
      <c r="H64" s="13" t="str">
        <f t="shared" si="2"/>
        <v xml:space="preserve">ร้าน อาลีก๊อปปี้เซ็นเตอร์ </v>
      </c>
      <c r="I64" s="15">
        <f t="shared" si="3"/>
        <v>5975</v>
      </c>
      <c r="J64" s="13" t="s">
        <v>18</v>
      </c>
      <c r="K64" s="13">
        <v>68069496540</v>
      </c>
    </row>
    <row r="65" spans="1:11" ht="24" x14ac:dyDescent="0.55000000000000004">
      <c r="A65" s="12">
        <v>61</v>
      </c>
      <c r="B65" s="19" t="s">
        <v>156</v>
      </c>
      <c r="C65" s="18">
        <v>147500</v>
      </c>
      <c r="D65" s="15">
        <f t="shared" si="0"/>
        <v>147500</v>
      </c>
      <c r="E65" s="13" t="s">
        <v>16</v>
      </c>
      <c r="F65" s="13" t="s">
        <v>40</v>
      </c>
      <c r="G65" s="15">
        <f t="shared" si="1"/>
        <v>147500</v>
      </c>
      <c r="H65" s="13" t="str">
        <f t="shared" si="2"/>
        <v xml:space="preserve">นายสังวาลย์  เอี่ยมอาจ </v>
      </c>
      <c r="I65" s="15">
        <f t="shared" si="3"/>
        <v>147500</v>
      </c>
      <c r="J65" s="13" t="s">
        <v>18</v>
      </c>
      <c r="K65" s="13">
        <v>68059084104</v>
      </c>
    </row>
    <row r="66" spans="1:11" ht="24" x14ac:dyDescent="0.55000000000000004">
      <c r="A66" s="12">
        <v>62</v>
      </c>
      <c r="B66" s="19" t="s">
        <v>157</v>
      </c>
      <c r="C66" s="17">
        <v>597600</v>
      </c>
      <c r="D66" s="15">
        <f t="shared" si="0"/>
        <v>597600</v>
      </c>
      <c r="E66" s="13" t="s">
        <v>26</v>
      </c>
      <c r="F66" s="13" t="s">
        <v>27</v>
      </c>
      <c r="G66" s="15">
        <f t="shared" si="1"/>
        <v>597600</v>
      </c>
      <c r="H66" s="13" t="str">
        <f t="shared" si="2"/>
        <v xml:space="preserve">บริษัท แหวนวัฒนา จำกัด </v>
      </c>
      <c r="I66" s="15">
        <f t="shared" si="3"/>
        <v>597600</v>
      </c>
      <c r="J66" s="13" t="s">
        <v>18</v>
      </c>
      <c r="K66" s="13">
        <v>68039113545</v>
      </c>
    </row>
    <row r="67" spans="1:11" ht="24" x14ac:dyDescent="0.55000000000000004">
      <c r="A67" s="12">
        <v>63</v>
      </c>
      <c r="B67" s="19" t="s">
        <v>158</v>
      </c>
      <c r="C67" s="18">
        <v>21610</v>
      </c>
      <c r="D67" s="15">
        <f t="shared" si="0"/>
        <v>21610</v>
      </c>
      <c r="E67" s="13" t="s">
        <v>16</v>
      </c>
      <c r="F67" s="13" t="s">
        <v>87</v>
      </c>
      <c r="G67" s="15">
        <f t="shared" si="1"/>
        <v>21610</v>
      </c>
      <c r="H67" s="13" t="str">
        <f t="shared" si="2"/>
        <v xml:space="preserve">ร้านอรุณไฟฟ้า  ก่อสร้าง  </v>
      </c>
      <c r="I67" s="15">
        <f t="shared" si="3"/>
        <v>21610</v>
      </c>
      <c r="J67" s="13" t="s">
        <v>18</v>
      </c>
      <c r="K67" s="13">
        <v>68069047990</v>
      </c>
    </row>
    <row r="68" spans="1:11" ht="24" x14ac:dyDescent="0.55000000000000004">
      <c r="A68" s="12">
        <v>64</v>
      </c>
      <c r="B68" s="19" t="s">
        <v>159</v>
      </c>
      <c r="C68" s="17">
        <v>45000</v>
      </c>
      <c r="D68" s="15">
        <f t="shared" si="0"/>
        <v>45000</v>
      </c>
      <c r="E68" s="13" t="s">
        <v>16</v>
      </c>
      <c r="F68" s="13" t="s">
        <v>160</v>
      </c>
      <c r="G68" s="15">
        <f t="shared" si="1"/>
        <v>45000</v>
      </c>
      <c r="H68" s="13" t="str">
        <f t="shared" si="2"/>
        <v>ร้านกล้องบ้านลาด</v>
      </c>
      <c r="I68" s="15">
        <f t="shared" si="3"/>
        <v>45000</v>
      </c>
      <c r="J68" s="13" t="s">
        <v>18</v>
      </c>
      <c r="K68" s="13">
        <v>68079574658</v>
      </c>
    </row>
    <row r="69" spans="1:11" ht="24" x14ac:dyDescent="0.55000000000000004">
      <c r="A69" s="12">
        <v>65</v>
      </c>
      <c r="B69" s="19" t="s">
        <v>161</v>
      </c>
      <c r="C69" s="18">
        <v>9000</v>
      </c>
      <c r="D69" s="15">
        <f t="shared" si="0"/>
        <v>9000</v>
      </c>
      <c r="E69" s="13" t="s">
        <v>16</v>
      </c>
      <c r="F69" s="13" t="s">
        <v>49</v>
      </c>
      <c r="G69" s="15">
        <f t="shared" si="1"/>
        <v>9000</v>
      </c>
      <c r="H69" s="13" t="str">
        <f t="shared" si="2"/>
        <v xml:space="preserve">ธีราพรการค้า </v>
      </c>
      <c r="I69" s="15">
        <f t="shared" si="3"/>
        <v>9000</v>
      </c>
      <c r="J69" s="13" t="s">
        <v>18</v>
      </c>
      <c r="K69" s="13">
        <v>68079549912</v>
      </c>
    </row>
    <row r="70" spans="1:11" ht="24" x14ac:dyDescent="0.55000000000000004">
      <c r="A70" s="12">
        <v>66</v>
      </c>
      <c r="B70" s="19" t="s">
        <v>162</v>
      </c>
      <c r="C70" s="17">
        <v>60000</v>
      </c>
      <c r="D70" s="15">
        <f t="shared" si="0"/>
        <v>60000</v>
      </c>
      <c r="E70" s="13" t="s">
        <v>16</v>
      </c>
      <c r="F70" s="13" t="s">
        <v>160</v>
      </c>
      <c r="G70" s="15">
        <f t="shared" si="1"/>
        <v>60000</v>
      </c>
      <c r="H70" s="13" t="str">
        <f t="shared" si="2"/>
        <v>ร้านกล้องบ้านลาด</v>
      </c>
      <c r="I70" s="15">
        <f t="shared" si="3"/>
        <v>60000</v>
      </c>
      <c r="J70" s="13" t="s">
        <v>18</v>
      </c>
      <c r="K70" s="13">
        <v>68079034320</v>
      </c>
    </row>
    <row r="71" spans="1:11" ht="24" x14ac:dyDescent="0.55000000000000004">
      <c r="A71" s="12">
        <v>67</v>
      </c>
      <c r="B71" s="19" t="s">
        <v>163</v>
      </c>
      <c r="C71" s="18">
        <v>771600</v>
      </c>
      <c r="D71" s="15">
        <f t="shared" si="0"/>
        <v>771600</v>
      </c>
      <c r="E71" s="13" t="s">
        <v>26</v>
      </c>
      <c r="F71" s="13" t="s">
        <v>164</v>
      </c>
      <c r="G71" s="15">
        <v>688800</v>
      </c>
      <c r="H71" s="13" t="str">
        <f t="shared" si="2"/>
        <v>หจก.พีอาร์คอนส์</v>
      </c>
      <c r="I71" s="15">
        <v>688800</v>
      </c>
      <c r="J71" s="13" t="s">
        <v>18</v>
      </c>
      <c r="K71" s="13">
        <v>68089555085</v>
      </c>
    </row>
    <row r="72" spans="1:11" ht="24" x14ac:dyDescent="0.55000000000000004">
      <c r="A72" s="12">
        <v>69</v>
      </c>
      <c r="B72" s="19" t="s">
        <v>165</v>
      </c>
      <c r="C72" s="18">
        <v>318000</v>
      </c>
      <c r="D72" s="15">
        <v>316000</v>
      </c>
      <c r="E72" s="13" t="s">
        <v>16</v>
      </c>
      <c r="F72" s="13" t="s">
        <v>166</v>
      </c>
      <c r="G72" s="15">
        <v>316000</v>
      </c>
      <c r="H72" s="13" t="str">
        <f t="shared" si="2"/>
        <v>หจก.วัฒนเชษฐ เอ็นจิเนียริ่ง</v>
      </c>
      <c r="I72" s="15">
        <v>316000</v>
      </c>
      <c r="J72" s="13" t="s">
        <v>18</v>
      </c>
      <c r="K72" s="13">
        <v>68069376108</v>
      </c>
    </row>
    <row r="73" spans="1:11" ht="24" x14ac:dyDescent="0.55000000000000004">
      <c r="A73" s="12">
        <v>70</v>
      </c>
      <c r="B73" s="19" t="s">
        <v>167</v>
      </c>
      <c r="C73" s="17">
        <v>32000</v>
      </c>
      <c r="D73" s="15">
        <f t="shared" si="0"/>
        <v>32000</v>
      </c>
      <c r="E73" s="13" t="s">
        <v>16</v>
      </c>
      <c r="F73" s="13" t="s">
        <v>168</v>
      </c>
      <c r="G73" s="15">
        <f t="shared" si="1"/>
        <v>32000</v>
      </c>
      <c r="H73" s="13" t="str">
        <f t="shared" si="2"/>
        <v xml:space="preserve">นางสาวกรณิกาณ์  เกตุโกศล </v>
      </c>
      <c r="I73" s="15">
        <f t="shared" si="3"/>
        <v>32000</v>
      </c>
      <c r="J73" s="13" t="s">
        <v>18</v>
      </c>
      <c r="K73" s="13">
        <v>67119370861</v>
      </c>
    </row>
    <row r="74" spans="1:11" ht="24" x14ac:dyDescent="0.55000000000000004">
      <c r="A74" s="12">
        <v>71</v>
      </c>
      <c r="B74" s="19" t="s">
        <v>169</v>
      </c>
      <c r="C74" s="18">
        <v>11395.5</v>
      </c>
      <c r="D74" s="15">
        <f t="shared" si="0"/>
        <v>11395.5</v>
      </c>
      <c r="E74" s="13" t="s">
        <v>16</v>
      </c>
      <c r="F74" s="13" t="s">
        <v>117</v>
      </c>
      <c r="G74" s="15">
        <f t="shared" si="1"/>
        <v>11395.5</v>
      </c>
      <c r="H74" s="13" t="str">
        <f t="shared" si="2"/>
        <v xml:space="preserve">นายสมศักดิ์  ชัยมงคลเลิศ </v>
      </c>
      <c r="I74" s="15">
        <f t="shared" si="3"/>
        <v>11395.5</v>
      </c>
      <c r="J74" s="13" t="s">
        <v>18</v>
      </c>
      <c r="K74" s="13">
        <v>67119370861</v>
      </c>
    </row>
    <row r="75" spans="1:11" ht="24" x14ac:dyDescent="0.55000000000000004">
      <c r="A75" s="12">
        <v>72</v>
      </c>
      <c r="B75" s="19" t="s">
        <v>170</v>
      </c>
      <c r="C75" s="17">
        <v>35000</v>
      </c>
      <c r="D75" s="15">
        <f t="shared" si="0"/>
        <v>35000</v>
      </c>
      <c r="E75" s="13" t="s">
        <v>16</v>
      </c>
      <c r="F75" s="13" t="s">
        <v>112</v>
      </c>
      <c r="G75" s="15">
        <f t="shared" si="1"/>
        <v>35000</v>
      </c>
      <c r="H75" s="13" t="str">
        <f t="shared" si="2"/>
        <v xml:space="preserve">นายอนันต์  รักมิตร </v>
      </c>
      <c r="I75" s="15">
        <f t="shared" si="3"/>
        <v>35000</v>
      </c>
      <c r="J75" s="13" t="s">
        <v>18</v>
      </c>
      <c r="K75" s="13">
        <v>67119291910</v>
      </c>
    </row>
    <row r="76" spans="1:11" ht="24" x14ac:dyDescent="0.55000000000000004">
      <c r="A76" s="12">
        <v>73</v>
      </c>
      <c r="B76" s="19" t="s">
        <v>171</v>
      </c>
      <c r="C76" s="18">
        <v>20000</v>
      </c>
      <c r="D76" s="15">
        <f t="shared" si="0"/>
        <v>20000</v>
      </c>
      <c r="E76" s="13" t="s">
        <v>16</v>
      </c>
      <c r="F76" s="13" t="s">
        <v>172</v>
      </c>
      <c r="G76" s="15">
        <f t="shared" si="1"/>
        <v>20000</v>
      </c>
      <c r="H76" s="13" t="str">
        <f t="shared" si="2"/>
        <v>นายรวี  ปานเนียม</v>
      </c>
      <c r="I76" s="15">
        <f t="shared" si="3"/>
        <v>20000</v>
      </c>
      <c r="J76" s="13" t="s">
        <v>18</v>
      </c>
      <c r="K76" s="13">
        <v>67119301364</v>
      </c>
    </row>
    <row r="77" spans="1:11" ht="24" x14ac:dyDescent="0.55000000000000004">
      <c r="A77" s="12">
        <v>74</v>
      </c>
      <c r="B77" s="19" t="s">
        <v>173</v>
      </c>
      <c r="C77" s="17">
        <v>25000</v>
      </c>
      <c r="D77" s="15">
        <f t="shared" si="0"/>
        <v>25000</v>
      </c>
      <c r="E77" s="13" t="s">
        <v>16</v>
      </c>
      <c r="F77" s="13" t="s">
        <v>112</v>
      </c>
      <c r="G77" s="15">
        <f t="shared" si="1"/>
        <v>25000</v>
      </c>
      <c r="H77" s="13" t="str">
        <f t="shared" si="2"/>
        <v xml:space="preserve">นายอนันต์  รักมิตร </v>
      </c>
      <c r="I77" s="15">
        <f t="shared" si="3"/>
        <v>25000</v>
      </c>
      <c r="J77" s="13" t="s">
        <v>18</v>
      </c>
      <c r="K77" s="13">
        <v>67119299267</v>
      </c>
    </row>
    <row r="78" spans="1:11" ht="24" x14ac:dyDescent="0.55000000000000004">
      <c r="A78" s="12">
        <v>75</v>
      </c>
      <c r="B78" s="19" t="s">
        <v>174</v>
      </c>
      <c r="C78" s="18">
        <v>11970</v>
      </c>
      <c r="D78" s="15">
        <f t="shared" si="0"/>
        <v>11970</v>
      </c>
      <c r="E78" s="13" t="s">
        <v>16</v>
      </c>
      <c r="F78" s="13" t="s">
        <v>143</v>
      </c>
      <c r="G78" s="15">
        <f t="shared" si="1"/>
        <v>11970</v>
      </c>
      <c r="H78" s="13" t="str">
        <f t="shared" si="2"/>
        <v xml:space="preserve">ร้าน อาลีก๊อปปี้เซ็นเตอร์ </v>
      </c>
      <c r="I78" s="15">
        <f t="shared" si="3"/>
        <v>11970</v>
      </c>
      <c r="J78" s="13" t="s">
        <v>18</v>
      </c>
      <c r="K78" s="13">
        <v>67119245496</v>
      </c>
    </row>
    <row r="79" spans="1:11" ht="24" x14ac:dyDescent="0.55000000000000004">
      <c r="A79" s="12">
        <v>76</v>
      </c>
      <c r="B79" s="19" t="s">
        <v>175</v>
      </c>
      <c r="C79" s="17">
        <v>11220</v>
      </c>
      <c r="D79" s="15">
        <f t="shared" si="0"/>
        <v>11220</v>
      </c>
      <c r="E79" s="13" t="s">
        <v>16</v>
      </c>
      <c r="F79" s="13" t="s">
        <v>143</v>
      </c>
      <c r="G79" s="15">
        <f t="shared" si="1"/>
        <v>11220</v>
      </c>
      <c r="H79" s="13" t="str">
        <f t="shared" si="2"/>
        <v xml:space="preserve">ร้าน อาลีก๊อปปี้เซ็นเตอร์ </v>
      </c>
      <c r="I79" s="15">
        <f t="shared" si="3"/>
        <v>11220</v>
      </c>
      <c r="J79" s="13" t="s">
        <v>18</v>
      </c>
      <c r="K79" s="13">
        <v>67119206785</v>
      </c>
    </row>
    <row r="80" spans="1:11" ht="24" x14ac:dyDescent="0.55000000000000004">
      <c r="A80" s="12">
        <v>77</v>
      </c>
      <c r="B80" s="19" t="s">
        <v>176</v>
      </c>
      <c r="C80" s="18">
        <v>6572</v>
      </c>
      <c r="D80" s="15">
        <f t="shared" si="0"/>
        <v>6572</v>
      </c>
      <c r="E80" s="13" t="s">
        <v>16</v>
      </c>
      <c r="F80" s="13" t="s">
        <v>149</v>
      </c>
      <c r="G80" s="15">
        <f t="shared" si="1"/>
        <v>6572</v>
      </c>
      <c r="H80" s="13" t="str">
        <f t="shared" si="2"/>
        <v>นายปริญญา  โพธิ์ทักษิณ</v>
      </c>
      <c r="I80" s="15">
        <f t="shared" si="3"/>
        <v>6572</v>
      </c>
      <c r="J80" s="13" t="s">
        <v>18</v>
      </c>
      <c r="K80" s="13">
        <v>67119053112</v>
      </c>
    </row>
    <row r="81" spans="1:11" ht="24" x14ac:dyDescent="0.55000000000000004">
      <c r="A81" s="12">
        <v>78</v>
      </c>
      <c r="B81" s="19" t="s">
        <v>177</v>
      </c>
      <c r="C81" s="17">
        <v>7610</v>
      </c>
      <c r="D81" s="15">
        <f t="shared" si="0"/>
        <v>7610</v>
      </c>
      <c r="E81" s="13" t="s">
        <v>16</v>
      </c>
      <c r="F81" s="13" t="s">
        <v>40</v>
      </c>
      <c r="G81" s="15">
        <f t="shared" si="1"/>
        <v>7610</v>
      </c>
      <c r="H81" s="13" t="str">
        <f t="shared" si="2"/>
        <v xml:space="preserve">นายสังวาลย์  เอี่ยมอาจ </v>
      </c>
      <c r="I81" s="15">
        <f t="shared" si="3"/>
        <v>7610</v>
      </c>
      <c r="J81" s="13" t="s">
        <v>18</v>
      </c>
      <c r="K81" s="13">
        <v>67109205649</v>
      </c>
    </row>
    <row r="82" spans="1:11" ht="24" x14ac:dyDescent="0.55000000000000004">
      <c r="A82" s="12">
        <v>79</v>
      </c>
      <c r="B82" s="19" t="s">
        <v>178</v>
      </c>
      <c r="C82" s="18">
        <v>100000</v>
      </c>
      <c r="D82" s="15">
        <v>100000</v>
      </c>
      <c r="E82" s="13" t="s">
        <v>16</v>
      </c>
      <c r="F82" s="20" t="s">
        <v>179</v>
      </c>
      <c r="G82" s="15">
        <f t="shared" si="1"/>
        <v>100000</v>
      </c>
      <c r="H82" s="13" t="str">
        <f t="shared" si="2"/>
        <v>บริษัท ป. จิราการโยธา จำกัด</v>
      </c>
      <c r="I82" s="15">
        <f t="shared" si="3"/>
        <v>100000</v>
      </c>
      <c r="J82" s="13" t="s">
        <v>18</v>
      </c>
      <c r="K82" s="13">
        <v>67109148651</v>
      </c>
    </row>
    <row r="83" spans="1:11" ht="24" x14ac:dyDescent="0.55000000000000004">
      <c r="A83" s="12">
        <v>80</v>
      </c>
      <c r="B83" s="19" t="s">
        <v>180</v>
      </c>
      <c r="C83" s="17">
        <v>7211.8</v>
      </c>
      <c r="D83" s="15">
        <f t="shared" si="0"/>
        <v>7211.8</v>
      </c>
      <c r="E83" s="13" t="s">
        <v>16</v>
      </c>
      <c r="F83" s="13" t="s">
        <v>117</v>
      </c>
      <c r="G83" s="15">
        <f t="shared" si="1"/>
        <v>7211.8</v>
      </c>
      <c r="H83" s="13" t="str">
        <f t="shared" si="2"/>
        <v xml:space="preserve">นายสมศักดิ์  ชัยมงคลเลิศ </v>
      </c>
      <c r="I83" s="15">
        <f t="shared" si="3"/>
        <v>7211.8</v>
      </c>
      <c r="J83" s="13" t="s">
        <v>18</v>
      </c>
      <c r="K83" s="13">
        <v>67109224086</v>
      </c>
    </row>
    <row r="84" spans="1:11" ht="24" x14ac:dyDescent="0.55000000000000004">
      <c r="A84" s="12">
        <v>81</v>
      </c>
      <c r="B84" s="19" t="s">
        <v>181</v>
      </c>
      <c r="C84" s="18">
        <v>393000</v>
      </c>
      <c r="D84" s="15">
        <f t="shared" si="0"/>
        <v>393000</v>
      </c>
      <c r="E84" s="13" t="s">
        <v>16</v>
      </c>
      <c r="F84" s="13" t="s">
        <v>40</v>
      </c>
      <c r="G84" s="15">
        <f t="shared" si="1"/>
        <v>393000</v>
      </c>
      <c r="H84" s="13" t="str">
        <f t="shared" si="2"/>
        <v xml:space="preserve">นายสังวาลย์  เอี่ยมอาจ </v>
      </c>
      <c r="I84" s="15">
        <f t="shared" si="3"/>
        <v>393000</v>
      </c>
      <c r="J84" s="13" t="s">
        <v>18</v>
      </c>
      <c r="K84" s="13">
        <v>68029301177</v>
      </c>
    </row>
    <row r="85" spans="1:11" ht="24" x14ac:dyDescent="0.55000000000000004">
      <c r="A85" s="12">
        <v>82</v>
      </c>
      <c r="B85" s="19" t="s">
        <v>182</v>
      </c>
      <c r="C85" s="17">
        <v>18648</v>
      </c>
      <c r="D85" s="15">
        <f t="shared" si="0"/>
        <v>18648</v>
      </c>
      <c r="E85" s="13" t="s">
        <v>16</v>
      </c>
      <c r="F85" s="13" t="s">
        <v>46</v>
      </c>
      <c r="G85" s="15">
        <f t="shared" si="1"/>
        <v>18648</v>
      </c>
      <c r="H85" s="13" t="str">
        <f t="shared" si="2"/>
        <v xml:space="preserve">นางศรีนวล  สังข์ทอง </v>
      </c>
      <c r="I85" s="15">
        <f t="shared" si="3"/>
        <v>18648</v>
      </c>
      <c r="J85" s="13" t="s">
        <v>18</v>
      </c>
      <c r="K85" s="13">
        <v>68039076820</v>
      </c>
    </row>
    <row r="86" spans="1:11" ht="24" x14ac:dyDescent="0.55000000000000004">
      <c r="A86" s="12">
        <v>83</v>
      </c>
      <c r="B86" s="19" t="s">
        <v>183</v>
      </c>
      <c r="C86" s="18">
        <v>10000</v>
      </c>
      <c r="D86" s="15">
        <f t="shared" si="0"/>
        <v>10000</v>
      </c>
      <c r="E86" s="13" t="s">
        <v>16</v>
      </c>
      <c r="F86" s="21" t="s">
        <v>184</v>
      </c>
      <c r="G86" s="15">
        <f>C86</f>
        <v>10000</v>
      </c>
      <c r="H86" s="13" t="str">
        <f t="shared" si="2"/>
        <v>ร.ต.ถิรวุฒิ ตรีเนตร</v>
      </c>
      <c r="I86" s="15">
        <f t="shared" si="3"/>
        <v>10000</v>
      </c>
      <c r="J86" s="13" t="s">
        <v>18</v>
      </c>
      <c r="K86" s="13">
        <v>68019559855</v>
      </c>
    </row>
    <row r="87" spans="1:11" ht="24" x14ac:dyDescent="0.55000000000000004">
      <c r="A87" s="12">
        <v>84</v>
      </c>
      <c r="B87" s="19" t="s">
        <v>185</v>
      </c>
      <c r="C87" s="17">
        <v>50000</v>
      </c>
      <c r="D87" s="15">
        <f t="shared" si="0"/>
        <v>50000</v>
      </c>
      <c r="E87" s="13" t="s">
        <v>16</v>
      </c>
      <c r="F87" s="22" t="s">
        <v>186</v>
      </c>
      <c r="G87" s="15">
        <f t="shared" ref="G87:G109" si="4">C87</f>
        <v>50000</v>
      </c>
      <c r="H87" s="13" t="str">
        <f t="shared" si="2"/>
        <v>บริษัท เจโอ อินเตอร์เนชั่นแนล จำกัด</v>
      </c>
      <c r="I87" s="15">
        <f t="shared" si="3"/>
        <v>50000</v>
      </c>
      <c r="J87" s="13" t="s">
        <v>18</v>
      </c>
      <c r="K87" s="13">
        <v>68029367096</v>
      </c>
    </row>
    <row r="88" spans="1:11" ht="24" x14ac:dyDescent="0.55000000000000004">
      <c r="A88" s="12">
        <v>85</v>
      </c>
      <c r="B88" s="19" t="s">
        <v>187</v>
      </c>
      <c r="C88" s="18">
        <v>93000</v>
      </c>
      <c r="D88" s="15">
        <f t="shared" si="0"/>
        <v>93000</v>
      </c>
      <c r="E88" s="13" t="s">
        <v>16</v>
      </c>
      <c r="F88" s="13" t="s">
        <v>40</v>
      </c>
      <c r="G88" s="15">
        <f t="shared" si="4"/>
        <v>93000</v>
      </c>
      <c r="H88" s="13" t="str">
        <f t="shared" si="2"/>
        <v xml:space="preserve">นายสังวาลย์  เอี่ยมอาจ </v>
      </c>
      <c r="I88" s="15">
        <f t="shared" si="3"/>
        <v>93000</v>
      </c>
      <c r="J88" s="13" t="s">
        <v>18</v>
      </c>
      <c r="K88" s="13" t="s">
        <v>144</v>
      </c>
    </row>
    <row r="89" spans="1:11" ht="24" x14ac:dyDescent="0.55000000000000004">
      <c r="A89" s="12">
        <v>86</v>
      </c>
      <c r="B89" s="19" t="s">
        <v>188</v>
      </c>
      <c r="C89" s="17">
        <v>8000</v>
      </c>
      <c r="D89" s="23">
        <f t="shared" si="0"/>
        <v>8000</v>
      </c>
      <c r="E89" s="13" t="s">
        <v>16</v>
      </c>
      <c r="F89" s="19" t="s">
        <v>30</v>
      </c>
      <c r="G89" s="15">
        <f t="shared" si="4"/>
        <v>8000</v>
      </c>
      <c r="H89" s="19" t="str">
        <f t="shared" si="2"/>
        <v xml:space="preserve">ร้านมายคอมพิวเตอร์ </v>
      </c>
      <c r="I89" s="23">
        <f t="shared" si="3"/>
        <v>8000</v>
      </c>
      <c r="J89" s="13" t="s">
        <v>18</v>
      </c>
      <c r="K89" s="19">
        <v>68029313837</v>
      </c>
    </row>
    <row r="90" spans="1:11" ht="24" x14ac:dyDescent="0.55000000000000004">
      <c r="A90" s="12">
        <v>87</v>
      </c>
      <c r="B90" s="19" t="s">
        <v>189</v>
      </c>
      <c r="C90" s="18">
        <v>193000</v>
      </c>
      <c r="D90" s="23">
        <f t="shared" si="0"/>
        <v>193000</v>
      </c>
      <c r="E90" s="13" t="s">
        <v>16</v>
      </c>
      <c r="F90" s="19" t="s">
        <v>40</v>
      </c>
      <c r="G90" s="15">
        <f t="shared" si="4"/>
        <v>193000</v>
      </c>
      <c r="H90" s="19" t="str">
        <f t="shared" si="2"/>
        <v xml:space="preserve">นายสังวาลย์  เอี่ยมอาจ </v>
      </c>
      <c r="I90" s="23">
        <f t="shared" si="3"/>
        <v>193000</v>
      </c>
      <c r="J90" s="13" t="s">
        <v>18</v>
      </c>
      <c r="K90" s="19">
        <v>68029008295</v>
      </c>
    </row>
    <row r="91" spans="1:11" ht="24" x14ac:dyDescent="0.55000000000000004">
      <c r="A91" s="12">
        <v>88</v>
      </c>
      <c r="B91" s="19" t="s">
        <v>190</v>
      </c>
      <c r="C91" s="17">
        <v>15750</v>
      </c>
      <c r="D91" s="23">
        <f t="shared" si="0"/>
        <v>15750</v>
      </c>
      <c r="E91" s="13" t="s">
        <v>16</v>
      </c>
      <c r="F91" s="19" t="s">
        <v>191</v>
      </c>
      <c r="G91" s="15">
        <f t="shared" si="4"/>
        <v>15750</v>
      </c>
      <c r="H91" s="19" t="str">
        <f t="shared" si="2"/>
        <v xml:space="preserve">บ้านลาดกล้องวงจรปิด </v>
      </c>
      <c r="I91" s="23">
        <f t="shared" si="3"/>
        <v>15750</v>
      </c>
      <c r="J91" s="13" t="s">
        <v>18</v>
      </c>
      <c r="K91" s="19">
        <v>68029123466</v>
      </c>
    </row>
    <row r="92" spans="1:11" ht="24" x14ac:dyDescent="0.55000000000000004">
      <c r="A92" s="12">
        <v>89</v>
      </c>
      <c r="B92" s="19" t="s">
        <v>192</v>
      </c>
      <c r="C92" s="18">
        <v>12000</v>
      </c>
      <c r="D92" s="23">
        <f t="shared" si="0"/>
        <v>12000</v>
      </c>
      <c r="E92" s="13" t="s">
        <v>16</v>
      </c>
      <c r="F92" s="19" t="s">
        <v>193</v>
      </c>
      <c r="G92" s="15">
        <f t="shared" si="4"/>
        <v>12000</v>
      </c>
      <c r="H92" s="19" t="str">
        <f t="shared" si="2"/>
        <v>วรนุช  ดีที่สุด</v>
      </c>
      <c r="I92" s="23">
        <f t="shared" si="3"/>
        <v>12000</v>
      </c>
      <c r="J92" s="13" t="s">
        <v>18</v>
      </c>
      <c r="K92" s="19">
        <v>68019557913</v>
      </c>
    </row>
    <row r="93" spans="1:11" ht="24" x14ac:dyDescent="0.55000000000000004">
      <c r="A93" s="12">
        <v>90</v>
      </c>
      <c r="B93" s="19" t="s">
        <v>194</v>
      </c>
      <c r="C93" s="17">
        <v>298700</v>
      </c>
      <c r="D93" s="23">
        <f t="shared" si="0"/>
        <v>298700</v>
      </c>
      <c r="E93" s="13" t="s">
        <v>16</v>
      </c>
      <c r="F93" s="19" t="s">
        <v>37</v>
      </c>
      <c r="G93" s="15">
        <f t="shared" si="4"/>
        <v>298700</v>
      </c>
      <c r="H93" s="19" t="str">
        <f t="shared" si="2"/>
        <v xml:space="preserve">นายกิติศักดิ์  รุนเมือง </v>
      </c>
      <c r="I93" s="23">
        <f t="shared" si="3"/>
        <v>298700</v>
      </c>
      <c r="J93" s="13" t="s">
        <v>18</v>
      </c>
      <c r="K93" s="19">
        <v>68019571338</v>
      </c>
    </row>
    <row r="94" spans="1:11" ht="24" x14ac:dyDescent="0.55000000000000004">
      <c r="A94" s="12">
        <v>91</v>
      </c>
      <c r="B94" s="19" t="s">
        <v>195</v>
      </c>
      <c r="C94" s="18">
        <v>4000</v>
      </c>
      <c r="D94" s="23">
        <f t="shared" si="0"/>
        <v>4000</v>
      </c>
      <c r="E94" s="13" t="s">
        <v>16</v>
      </c>
      <c r="F94" s="19" t="s">
        <v>196</v>
      </c>
      <c r="G94" s="15">
        <f t="shared" si="4"/>
        <v>4000</v>
      </c>
      <c r="H94" s="19" t="str">
        <f t="shared" si="2"/>
        <v>นางสาวกัณฐิกา  มุ่งหมาย</v>
      </c>
      <c r="I94" s="23">
        <f t="shared" si="3"/>
        <v>4000</v>
      </c>
      <c r="J94" s="13" t="s">
        <v>18</v>
      </c>
      <c r="K94" s="13" t="s">
        <v>197</v>
      </c>
    </row>
    <row r="95" spans="1:11" ht="24" x14ac:dyDescent="0.55000000000000004">
      <c r="A95" s="12">
        <v>92</v>
      </c>
      <c r="B95" s="19" t="s">
        <v>198</v>
      </c>
      <c r="C95" s="17">
        <v>1128</v>
      </c>
      <c r="D95" s="23">
        <f t="shared" si="0"/>
        <v>1128</v>
      </c>
      <c r="E95" s="13" t="s">
        <v>16</v>
      </c>
      <c r="F95" s="19" t="s">
        <v>149</v>
      </c>
      <c r="G95" s="15">
        <f t="shared" si="4"/>
        <v>1128</v>
      </c>
      <c r="H95" s="19" t="str">
        <f t="shared" si="2"/>
        <v>นายปริญญา  โพธิ์ทักษิณ</v>
      </c>
      <c r="I95" s="23">
        <f t="shared" si="3"/>
        <v>1128</v>
      </c>
      <c r="J95" s="13" t="s">
        <v>18</v>
      </c>
      <c r="K95" s="13" t="s">
        <v>197</v>
      </c>
    </row>
    <row r="96" spans="1:11" ht="24" x14ac:dyDescent="0.55000000000000004">
      <c r="A96" s="12">
        <v>93</v>
      </c>
      <c r="B96" s="19" t="s">
        <v>199</v>
      </c>
      <c r="C96" s="18">
        <v>3960</v>
      </c>
      <c r="D96" s="23">
        <f t="shared" si="0"/>
        <v>3960</v>
      </c>
      <c r="E96" s="13" t="s">
        <v>16</v>
      </c>
      <c r="F96" s="19" t="s">
        <v>30</v>
      </c>
      <c r="G96" s="15">
        <f t="shared" si="4"/>
        <v>3960</v>
      </c>
      <c r="H96" s="19" t="str">
        <f t="shared" si="2"/>
        <v xml:space="preserve">ร้านมายคอมพิวเตอร์ </v>
      </c>
      <c r="I96" s="24">
        <f t="shared" si="3"/>
        <v>3960</v>
      </c>
      <c r="J96" s="13" t="s">
        <v>18</v>
      </c>
      <c r="K96" s="13" t="s">
        <v>200</v>
      </c>
    </row>
    <row r="97" spans="1:11" ht="24" x14ac:dyDescent="0.55000000000000004">
      <c r="A97" s="12">
        <v>94</v>
      </c>
      <c r="B97" s="19" t="s">
        <v>201</v>
      </c>
      <c r="C97" s="17">
        <v>250</v>
      </c>
      <c r="D97" s="23">
        <f t="shared" si="0"/>
        <v>250</v>
      </c>
      <c r="E97" s="13" t="s">
        <v>16</v>
      </c>
      <c r="F97" s="19" t="s">
        <v>30</v>
      </c>
      <c r="G97" s="15">
        <f t="shared" si="4"/>
        <v>250</v>
      </c>
      <c r="H97" s="19" t="str">
        <f t="shared" si="2"/>
        <v xml:space="preserve">ร้านมายคอมพิวเตอร์ </v>
      </c>
      <c r="I97" s="24">
        <f t="shared" si="3"/>
        <v>250</v>
      </c>
      <c r="J97" s="13" t="s">
        <v>18</v>
      </c>
      <c r="K97" s="13" t="s">
        <v>202</v>
      </c>
    </row>
    <row r="98" spans="1:11" ht="24" x14ac:dyDescent="0.55000000000000004">
      <c r="A98" s="12">
        <v>95</v>
      </c>
      <c r="B98" s="19" t="s">
        <v>203</v>
      </c>
      <c r="C98" s="18">
        <v>1180</v>
      </c>
      <c r="D98" s="23">
        <f t="shared" si="0"/>
        <v>1180</v>
      </c>
      <c r="E98" s="13" t="s">
        <v>16</v>
      </c>
      <c r="F98" s="19" t="s">
        <v>30</v>
      </c>
      <c r="G98" s="15">
        <f t="shared" si="4"/>
        <v>1180</v>
      </c>
      <c r="H98" s="19" t="str">
        <f t="shared" si="2"/>
        <v xml:space="preserve">ร้านมายคอมพิวเตอร์ </v>
      </c>
      <c r="I98" s="24">
        <f t="shared" si="3"/>
        <v>1180</v>
      </c>
      <c r="J98" s="13" t="s">
        <v>18</v>
      </c>
      <c r="K98" s="13" t="s">
        <v>204</v>
      </c>
    </row>
    <row r="99" spans="1:11" ht="24" x14ac:dyDescent="0.55000000000000004">
      <c r="A99" s="12">
        <v>96</v>
      </c>
      <c r="B99" s="19" t="s">
        <v>205</v>
      </c>
      <c r="C99" s="17">
        <v>3600</v>
      </c>
      <c r="D99" s="23">
        <f t="shared" si="0"/>
        <v>3600</v>
      </c>
      <c r="E99" s="13" t="s">
        <v>16</v>
      </c>
      <c r="F99" s="19" t="s">
        <v>30</v>
      </c>
      <c r="G99" s="15">
        <f t="shared" si="4"/>
        <v>3600</v>
      </c>
      <c r="H99" s="19" t="str">
        <f t="shared" si="2"/>
        <v xml:space="preserve">ร้านมายคอมพิวเตอร์ </v>
      </c>
      <c r="I99" s="24">
        <f t="shared" si="3"/>
        <v>3600</v>
      </c>
      <c r="J99" s="13" t="s">
        <v>18</v>
      </c>
      <c r="K99" s="13" t="s">
        <v>206</v>
      </c>
    </row>
    <row r="100" spans="1:11" ht="24" x14ac:dyDescent="0.55000000000000004">
      <c r="A100" s="12">
        <v>97</v>
      </c>
      <c r="B100" s="19" t="s">
        <v>207</v>
      </c>
      <c r="C100" s="18">
        <v>16214.1</v>
      </c>
      <c r="D100" s="23">
        <f t="shared" si="0"/>
        <v>16214.1</v>
      </c>
      <c r="E100" s="13" t="s">
        <v>16</v>
      </c>
      <c r="F100" s="19" t="s">
        <v>208</v>
      </c>
      <c r="G100" s="15">
        <f t="shared" si="4"/>
        <v>16214.1</v>
      </c>
      <c r="H100" s="19" t="str">
        <f t="shared" si="2"/>
        <v>สหกรณ์การเกษตรบ้านลาด</v>
      </c>
      <c r="I100" s="24">
        <f t="shared" si="3"/>
        <v>16214.1</v>
      </c>
      <c r="J100" s="13" t="s">
        <v>18</v>
      </c>
      <c r="K100" s="13" t="s">
        <v>209</v>
      </c>
    </row>
    <row r="101" spans="1:11" ht="24" x14ac:dyDescent="0.55000000000000004">
      <c r="A101" s="12">
        <v>98</v>
      </c>
      <c r="B101" s="19" t="s">
        <v>210</v>
      </c>
      <c r="C101" s="17">
        <v>4255.5</v>
      </c>
      <c r="D101" s="23">
        <f t="shared" si="0"/>
        <v>4255.5</v>
      </c>
      <c r="E101" s="13" t="s">
        <v>16</v>
      </c>
      <c r="F101" s="19" t="s">
        <v>208</v>
      </c>
      <c r="G101" s="23">
        <f t="shared" si="4"/>
        <v>4255.5</v>
      </c>
      <c r="H101" s="19" t="str">
        <f t="shared" si="2"/>
        <v>สหกรณ์การเกษตรบ้านลาด</v>
      </c>
      <c r="I101" s="24">
        <f t="shared" si="3"/>
        <v>4255.5</v>
      </c>
      <c r="J101" s="13" t="s">
        <v>18</v>
      </c>
      <c r="K101" s="13" t="s">
        <v>211</v>
      </c>
    </row>
    <row r="102" spans="1:11" ht="24" x14ac:dyDescent="0.55000000000000004">
      <c r="A102" s="12">
        <v>99</v>
      </c>
      <c r="B102" s="19" t="s">
        <v>212</v>
      </c>
      <c r="C102" s="18">
        <v>3585</v>
      </c>
      <c r="D102" s="23">
        <f t="shared" si="0"/>
        <v>3585</v>
      </c>
      <c r="E102" s="13" t="s">
        <v>16</v>
      </c>
      <c r="F102" s="19" t="s">
        <v>208</v>
      </c>
      <c r="G102" s="23">
        <f t="shared" si="4"/>
        <v>3585</v>
      </c>
      <c r="H102" s="19" t="str">
        <f t="shared" si="2"/>
        <v>สหกรณ์การเกษตรบ้านลาด</v>
      </c>
      <c r="I102" s="24">
        <f t="shared" si="3"/>
        <v>3585</v>
      </c>
      <c r="J102" s="13" t="s">
        <v>18</v>
      </c>
      <c r="K102" s="13" t="s">
        <v>213</v>
      </c>
    </row>
    <row r="103" spans="1:11" ht="24" x14ac:dyDescent="0.55000000000000004">
      <c r="A103" s="12">
        <v>100</v>
      </c>
      <c r="B103" s="19" t="s">
        <v>214</v>
      </c>
      <c r="C103" s="17">
        <v>2316.3000000000002</v>
      </c>
      <c r="D103" s="23">
        <f t="shared" si="0"/>
        <v>2316.3000000000002</v>
      </c>
      <c r="E103" s="13" t="s">
        <v>16</v>
      </c>
      <c r="F103" s="19" t="s">
        <v>208</v>
      </c>
      <c r="G103" s="23">
        <f t="shared" si="4"/>
        <v>2316.3000000000002</v>
      </c>
      <c r="H103" s="19" t="str">
        <f t="shared" si="2"/>
        <v>สหกรณ์การเกษตรบ้านลาด</v>
      </c>
      <c r="I103" s="24">
        <f t="shared" si="3"/>
        <v>2316.3000000000002</v>
      </c>
      <c r="J103" s="13" t="s">
        <v>18</v>
      </c>
      <c r="K103" s="13" t="s">
        <v>215</v>
      </c>
    </row>
    <row r="104" spans="1:11" ht="24" x14ac:dyDescent="0.55000000000000004">
      <c r="A104" s="12">
        <v>101</v>
      </c>
      <c r="B104" s="19" t="s">
        <v>216</v>
      </c>
      <c r="C104" s="18">
        <v>2930</v>
      </c>
      <c r="D104" s="23">
        <f t="shared" si="0"/>
        <v>2930</v>
      </c>
      <c r="E104" s="13" t="s">
        <v>16</v>
      </c>
      <c r="F104" s="19" t="s">
        <v>217</v>
      </c>
      <c r="G104" s="23">
        <f t="shared" si="4"/>
        <v>2930</v>
      </c>
      <c r="H104" s="19" t="str">
        <f t="shared" si="2"/>
        <v>นายฉัตรชัย  ตู้จินดา</v>
      </c>
      <c r="I104" s="24">
        <f t="shared" si="3"/>
        <v>2930</v>
      </c>
      <c r="J104" s="13" t="s">
        <v>18</v>
      </c>
      <c r="K104" s="13" t="s">
        <v>218</v>
      </c>
    </row>
    <row r="105" spans="1:11" ht="24" x14ac:dyDescent="0.55000000000000004">
      <c r="A105" s="12">
        <v>102</v>
      </c>
      <c r="B105" s="19" t="s">
        <v>219</v>
      </c>
      <c r="C105" s="17">
        <v>4579.63</v>
      </c>
      <c r="D105" s="23">
        <f t="shared" si="0"/>
        <v>4579.63</v>
      </c>
      <c r="E105" s="13" t="s">
        <v>16</v>
      </c>
      <c r="F105" s="19" t="s">
        <v>217</v>
      </c>
      <c r="G105" s="23">
        <f t="shared" si="4"/>
        <v>4579.63</v>
      </c>
      <c r="H105" s="19" t="str">
        <f t="shared" si="2"/>
        <v>นายฉัตรชัย  ตู้จินดา</v>
      </c>
      <c r="I105" s="24">
        <f t="shared" si="3"/>
        <v>4579.63</v>
      </c>
      <c r="J105" s="13" t="s">
        <v>18</v>
      </c>
      <c r="K105" s="13" t="s">
        <v>220</v>
      </c>
    </row>
    <row r="106" spans="1:11" ht="24" x14ac:dyDescent="0.55000000000000004">
      <c r="A106" s="12">
        <v>103</v>
      </c>
      <c r="B106" s="19" t="s">
        <v>221</v>
      </c>
      <c r="C106" s="18">
        <v>4080</v>
      </c>
      <c r="D106" s="23">
        <f t="shared" si="0"/>
        <v>4080</v>
      </c>
      <c r="E106" s="13" t="s">
        <v>16</v>
      </c>
      <c r="F106" s="19" t="s">
        <v>222</v>
      </c>
      <c r="G106" s="23">
        <f t="shared" si="4"/>
        <v>4080</v>
      </c>
      <c r="H106" s="19" t="str">
        <f t="shared" si="2"/>
        <v xml:space="preserve">หจก.อาลีก๊อปปี้เซ็นเตอร์ </v>
      </c>
      <c r="I106" s="24">
        <f t="shared" si="3"/>
        <v>4080</v>
      </c>
      <c r="J106" s="13" t="s">
        <v>18</v>
      </c>
      <c r="K106" s="13" t="s">
        <v>223</v>
      </c>
    </row>
    <row r="107" spans="1:11" ht="24" x14ac:dyDescent="0.55000000000000004">
      <c r="A107" s="12">
        <v>104</v>
      </c>
      <c r="B107" s="19" t="s">
        <v>224</v>
      </c>
      <c r="C107" s="17">
        <v>1550</v>
      </c>
      <c r="D107" s="23">
        <f t="shared" si="0"/>
        <v>1550</v>
      </c>
      <c r="E107" s="13" t="s">
        <v>16</v>
      </c>
      <c r="F107" s="19" t="s">
        <v>87</v>
      </c>
      <c r="G107" s="23">
        <f t="shared" si="4"/>
        <v>1550</v>
      </c>
      <c r="H107" s="19" t="str">
        <f t="shared" si="2"/>
        <v xml:space="preserve">ร้านอรุณไฟฟ้า  ก่อสร้าง  </v>
      </c>
      <c r="I107" s="24">
        <f t="shared" si="3"/>
        <v>1550</v>
      </c>
      <c r="J107" s="13" t="s">
        <v>18</v>
      </c>
      <c r="K107" s="13" t="s">
        <v>225</v>
      </c>
    </row>
    <row r="108" spans="1:11" ht="24" x14ac:dyDescent="0.55000000000000004">
      <c r="A108" s="12">
        <v>105</v>
      </c>
      <c r="B108" s="19" t="s">
        <v>226</v>
      </c>
      <c r="C108" s="18">
        <v>1000</v>
      </c>
      <c r="D108" s="23">
        <f t="shared" si="0"/>
        <v>1000</v>
      </c>
      <c r="E108" s="13" t="s">
        <v>16</v>
      </c>
      <c r="F108" s="19" t="s">
        <v>217</v>
      </c>
      <c r="G108" s="23">
        <f t="shared" si="4"/>
        <v>1000</v>
      </c>
      <c r="H108" s="19" t="str">
        <f t="shared" si="2"/>
        <v>นายฉัตรชัย  ตู้จินดา</v>
      </c>
      <c r="I108" s="24">
        <f t="shared" si="3"/>
        <v>1000</v>
      </c>
      <c r="J108" s="13" t="s">
        <v>18</v>
      </c>
      <c r="K108" s="13" t="s">
        <v>227</v>
      </c>
    </row>
    <row r="109" spans="1:11" ht="24" x14ac:dyDescent="0.55000000000000004">
      <c r="A109" s="12">
        <v>106</v>
      </c>
      <c r="B109" s="19" t="s">
        <v>228</v>
      </c>
      <c r="C109" s="17">
        <v>2765</v>
      </c>
      <c r="D109" s="23">
        <f t="shared" si="0"/>
        <v>2765</v>
      </c>
      <c r="E109" s="13" t="s">
        <v>16</v>
      </c>
      <c r="F109" s="19" t="s">
        <v>87</v>
      </c>
      <c r="G109" s="23">
        <f t="shared" si="4"/>
        <v>2765</v>
      </c>
      <c r="H109" s="19" t="str">
        <f t="shared" si="2"/>
        <v xml:space="preserve">ร้านอรุณไฟฟ้า  ก่อสร้าง  </v>
      </c>
      <c r="I109" s="24">
        <f t="shared" si="3"/>
        <v>2765</v>
      </c>
      <c r="J109" s="13" t="s">
        <v>18</v>
      </c>
      <c r="K109" s="13" t="s">
        <v>229</v>
      </c>
    </row>
    <row r="110" spans="1:11" ht="24" x14ac:dyDescent="0.55000000000000004">
      <c r="A110" s="12">
        <v>107</v>
      </c>
      <c r="B110" s="19" t="s">
        <v>230</v>
      </c>
      <c r="C110" s="18">
        <v>1912</v>
      </c>
      <c r="D110" s="23">
        <f t="shared" si="0"/>
        <v>1912</v>
      </c>
      <c r="E110" s="13" t="s">
        <v>16</v>
      </c>
      <c r="F110" s="19" t="s">
        <v>87</v>
      </c>
      <c r="G110" s="23">
        <f>C110</f>
        <v>1912</v>
      </c>
      <c r="H110" s="19" t="str">
        <f t="shared" si="2"/>
        <v xml:space="preserve">ร้านอรุณไฟฟ้า  ก่อสร้าง  </v>
      </c>
      <c r="I110" s="24">
        <f t="shared" si="3"/>
        <v>1912</v>
      </c>
      <c r="J110" s="13" t="s">
        <v>18</v>
      </c>
      <c r="K110" s="13" t="s">
        <v>231</v>
      </c>
    </row>
    <row r="111" spans="1:11" ht="24" x14ac:dyDescent="0.55000000000000004">
      <c r="A111" s="12">
        <v>108</v>
      </c>
      <c r="B111" s="19" t="s">
        <v>232</v>
      </c>
      <c r="C111" s="18">
        <v>1950</v>
      </c>
      <c r="D111" s="23">
        <f t="shared" si="0"/>
        <v>1950</v>
      </c>
      <c r="E111" s="13" t="s">
        <v>16</v>
      </c>
      <c r="F111" s="19" t="s">
        <v>233</v>
      </c>
      <c r="G111" s="23">
        <f t="shared" ref="G111:G125" si="5">C111</f>
        <v>1950</v>
      </c>
      <c r="H111" s="19" t="str">
        <f t="shared" si="2"/>
        <v xml:space="preserve">นายสมยศ  จันทรสุขโข </v>
      </c>
      <c r="I111" s="24">
        <f t="shared" si="3"/>
        <v>1950</v>
      </c>
      <c r="J111" s="13" t="s">
        <v>18</v>
      </c>
      <c r="K111" s="13" t="s">
        <v>234</v>
      </c>
    </row>
    <row r="112" spans="1:11" ht="24" x14ac:dyDescent="0.55000000000000004">
      <c r="A112" s="12">
        <v>109</v>
      </c>
      <c r="B112" s="19" t="s">
        <v>235</v>
      </c>
      <c r="C112" s="18">
        <v>80000</v>
      </c>
      <c r="D112" s="23">
        <f t="shared" si="0"/>
        <v>80000</v>
      </c>
      <c r="E112" s="13" t="s">
        <v>16</v>
      </c>
      <c r="F112" s="19" t="s">
        <v>43</v>
      </c>
      <c r="G112" s="23">
        <f t="shared" si="5"/>
        <v>80000</v>
      </c>
      <c r="H112" s="19" t="str">
        <f t="shared" si="2"/>
        <v xml:space="preserve">นางสาวภาวิณี  พยัพพฤกษ์ </v>
      </c>
      <c r="I112" s="24">
        <f t="shared" si="3"/>
        <v>80000</v>
      </c>
      <c r="J112" s="13" t="s">
        <v>18</v>
      </c>
      <c r="K112" s="13" t="s">
        <v>236</v>
      </c>
    </row>
    <row r="113" spans="1:11" ht="24" x14ac:dyDescent="0.55000000000000004">
      <c r="A113" s="12">
        <v>110</v>
      </c>
      <c r="B113" s="19" t="s">
        <v>237</v>
      </c>
      <c r="C113" s="18">
        <v>7211.8</v>
      </c>
      <c r="D113" s="23">
        <f t="shared" si="0"/>
        <v>7211.8</v>
      </c>
      <c r="E113" s="13" t="s">
        <v>16</v>
      </c>
      <c r="F113" s="19" t="s">
        <v>238</v>
      </c>
      <c r="G113" s="23">
        <f t="shared" si="5"/>
        <v>7211.8</v>
      </c>
      <c r="H113" s="19" t="str">
        <f t="shared" si="2"/>
        <v xml:space="preserve">บ.อึ่งง่วนไต๋อีซูซุ จำกัด </v>
      </c>
      <c r="I113" s="24">
        <f t="shared" si="3"/>
        <v>7211.8</v>
      </c>
      <c r="J113" s="13" t="s">
        <v>18</v>
      </c>
      <c r="K113" s="25">
        <v>67109223324</v>
      </c>
    </row>
    <row r="114" spans="1:11" ht="24" x14ac:dyDescent="0.55000000000000004">
      <c r="A114" s="12">
        <v>111</v>
      </c>
      <c r="B114" s="19" t="s">
        <v>131</v>
      </c>
      <c r="C114" s="18">
        <v>22500</v>
      </c>
      <c r="D114" s="23">
        <f t="shared" si="0"/>
        <v>22500</v>
      </c>
      <c r="E114" s="13" t="s">
        <v>16</v>
      </c>
      <c r="F114" s="19" t="s">
        <v>132</v>
      </c>
      <c r="G114" s="23">
        <f t="shared" si="5"/>
        <v>22500</v>
      </c>
      <c r="H114" s="19" t="str">
        <f t="shared" si="2"/>
        <v>นายบุญธรรม  สมพงษ์</v>
      </c>
      <c r="I114" s="24">
        <f t="shared" si="3"/>
        <v>22500</v>
      </c>
      <c r="J114" s="13" t="s">
        <v>18</v>
      </c>
      <c r="K114" s="25">
        <v>67129195654</v>
      </c>
    </row>
    <row r="115" spans="1:11" ht="24" x14ac:dyDescent="0.55000000000000004">
      <c r="A115" s="12">
        <v>112</v>
      </c>
      <c r="B115" s="19" t="s">
        <v>239</v>
      </c>
      <c r="C115" s="18">
        <v>5500</v>
      </c>
      <c r="D115" s="23">
        <f t="shared" si="0"/>
        <v>5500</v>
      </c>
      <c r="E115" s="13" t="s">
        <v>16</v>
      </c>
      <c r="F115" s="19" t="s">
        <v>240</v>
      </c>
      <c r="G115" s="23">
        <f t="shared" si="5"/>
        <v>5500</v>
      </c>
      <c r="H115" s="19" t="str">
        <f t="shared" si="2"/>
        <v xml:space="preserve">ร้าน เอพี โฆษณา </v>
      </c>
      <c r="I115" s="24">
        <f t="shared" si="3"/>
        <v>5500</v>
      </c>
      <c r="J115" s="13" t="s">
        <v>18</v>
      </c>
      <c r="K115" s="26" t="s">
        <v>241</v>
      </c>
    </row>
    <row r="116" spans="1:11" ht="24" x14ac:dyDescent="0.55000000000000004">
      <c r="A116" s="12">
        <v>113</v>
      </c>
      <c r="B116" s="19" t="s">
        <v>242</v>
      </c>
      <c r="C116" s="18">
        <v>9340</v>
      </c>
      <c r="D116" s="23">
        <f t="shared" si="0"/>
        <v>9340</v>
      </c>
      <c r="E116" s="13" t="s">
        <v>16</v>
      </c>
      <c r="F116" s="19" t="s">
        <v>243</v>
      </c>
      <c r="G116" s="23">
        <f t="shared" si="5"/>
        <v>9340</v>
      </c>
      <c r="H116" s="19" t="str">
        <f t="shared" si="2"/>
        <v>นางปัญญา  นงค์นวล</v>
      </c>
      <c r="I116" s="24">
        <f t="shared" si="3"/>
        <v>9340</v>
      </c>
      <c r="J116" s="13" t="s">
        <v>18</v>
      </c>
      <c r="K116" s="25">
        <v>68019585335</v>
      </c>
    </row>
    <row r="117" spans="1:11" ht="24" x14ac:dyDescent="0.55000000000000004">
      <c r="A117" s="12">
        <v>114</v>
      </c>
      <c r="B117" s="19" t="s">
        <v>244</v>
      </c>
      <c r="C117" s="18">
        <v>597600</v>
      </c>
      <c r="D117" s="23">
        <f t="shared" si="0"/>
        <v>597600</v>
      </c>
      <c r="E117" s="13" t="s">
        <v>16</v>
      </c>
      <c r="F117" s="19" t="s">
        <v>27</v>
      </c>
      <c r="G117" s="23">
        <v>459000</v>
      </c>
      <c r="H117" s="19" t="str">
        <f t="shared" si="2"/>
        <v xml:space="preserve">บริษัท แหวนวัฒนา จำกัด </v>
      </c>
      <c r="I117" s="24">
        <v>459000</v>
      </c>
      <c r="J117" s="13" t="s">
        <v>18</v>
      </c>
      <c r="K117" s="25">
        <v>68039113545</v>
      </c>
    </row>
    <row r="118" spans="1:11" ht="24" x14ac:dyDescent="0.55000000000000004">
      <c r="A118" s="12">
        <v>115</v>
      </c>
      <c r="B118" s="19" t="s">
        <v>145</v>
      </c>
      <c r="C118" s="18">
        <v>25000</v>
      </c>
      <c r="D118" s="23">
        <f t="shared" si="0"/>
        <v>25000</v>
      </c>
      <c r="E118" s="13" t="s">
        <v>16</v>
      </c>
      <c r="F118" s="19" t="s">
        <v>245</v>
      </c>
      <c r="G118" s="23">
        <f t="shared" si="5"/>
        <v>25000</v>
      </c>
      <c r="H118" s="19" t="str">
        <f t="shared" si="2"/>
        <v>มหาวิทยาลัยราชภัฏเพชรบุรี</v>
      </c>
      <c r="I118" s="24">
        <f t="shared" si="3"/>
        <v>25000</v>
      </c>
      <c r="J118" s="13" t="s">
        <v>18</v>
      </c>
      <c r="K118" s="25">
        <v>68099541681</v>
      </c>
    </row>
    <row r="119" spans="1:11" ht="24" x14ac:dyDescent="0.55000000000000004">
      <c r="A119" s="12">
        <v>116</v>
      </c>
      <c r="B119" s="81" t="s">
        <v>724</v>
      </c>
      <c r="C119" s="82">
        <v>423000</v>
      </c>
      <c r="D119" s="83">
        <f t="shared" si="0"/>
        <v>423000</v>
      </c>
      <c r="E119" s="84" t="s">
        <v>16</v>
      </c>
      <c r="F119" s="81" t="s">
        <v>132</v>
      </c>
      <c r="G119" s="83">
        <f t="shared" si="5"/>
        <v>423000</v>
      </c>
      <c r="H119" s="81" t="str">
        <f t="shared" si="2"/>
        <v>นายบุญธรรม  สมพงษ์</v>
      </c>
      <c r="I119" s="85">
        <f t="shared" si="3"/>
        <v>423000</v>
      </c>
      <c r="J119" s="84" t="s">
        <v>18</v>
      </c>
      <c r="K119" s="86">
        <v>67109307934</v>
      </c>
    </row>
    <row r="120" spans="1:11" ht="24" x14ac:dyDescent="0.55000000000000004">
      <c r="A120" s="12">
        <v>117</v>
      </c>
      <c r="B120" s="81" t="s">
        <v>725</v>
      </c>
      <c r="C120" s="82">
        <v>347000</v>
      </c>
      <c r="D120" s="83">
        <f t="shared" si="0"/>
        <v>347000</v>
      </c>
      <c r="E120" s="84" t="s">
        <v>16</v>
      </c>
      <c r="F120" s="81" t="s">
        <v>40</v>
      </c>
      <c r="G120" s="83">
        <f t="shared" si="5"/>
        <v>347000</v>
      </c>
      <c r="H120" s="81" t="str">
        <f t="shared" si="2"/>
        <v xml:space="preserve">นายสังวาลย์  เอี่ยมอาจ </v>
      </c>
      <c r="I120" s="85">
        <f t="shared" si="3"/>
        <v>347000</v>
      </c>
      <c r="J120" s="84" t="s">
        <v>18</v>
      </c>
      <c r="K120" s="86">
        <v>68029301177</v>
      </c>
    </row>
    <row r="121" spans="1:11" ht="24" x14ac:dyDescent="0.55000000000000004">
      <c r="A121" s="12">
        <v>118</v>
      </c>
      <c r="B121" s="81" t="s">
        <v>726</v>
      </c>
      <c r="C121" s="82">
        <v>147000</v>
      </c>
      <c r="D121" s="83">
        <f t="shared" si="0"/>
        <v>147000</v>
      </c>
      <c r="E121" s="84" t="s">
        <v>16</v>
      </c>
      <c r="F121" s="81" t="s">
        <v>40</v>
      </c>
      <c r="G121" s="83">
        <f t="shared" si="5"/>
        <v>147000</v>
      </c>
      <c r="H121" s="81" t="str">
        <f>F121</f>
        <v xml:space="preserve">นายสังวาลย์  เอี่ยมอาจ </v>
      </c>
      <c r="I121" s="85">
        <f t="shared" si="3"/>
        <v>147000</v>
      </c>
      <c r="J121" s="84" t="s">
        <v>18</v>
      </c>
      <c r="K121" s="86">
        <v>68059084104</v>
      </c>
    </row>
    <row r="122" spans="1:11" ht="24" x14ac:dyDescent="0.55000000000000004">
      <c r="A122" s="12">
        <v>119</v>
      </c>
      <c r="B122" s="81" t="s">
        <v>727</v>
      </c>
      <c r="C122" s="82">
        <v>13700</v>
      </c>
      <c r="D122" s="83">
        <f t="shared" si="0"/>
        <v>13700</v>
      </c>
      <c r="E122" s="84" t="s">
        <v>16</v>
      </c>
      <c r="F122" s="81" t="s">
        <v>40</v>
      </c>
      <c r="G122" s="83">
        <f t="shared" si="5"/>
        <v>13700</v>
      </c>
      <c r="H122" s="81" t="str">
        <f>F122</f>
        <v xml:space="preserve">นายสังวาลย์  เอี่ยมอาจ </v>
      </c>
      <c r="I122" s="85">
        <f t="shared" si="3"/>
        <v>13700</v>
      </c>
      <c r="J122" s="84" t="s">
        <v>18</v>
      </c>
      <c r="K122" s="86">
        <v>68099554195</v>
      </c>
    </row>
    <row r="123" spans="1:11" ht="24" x14ac:dyDescent="0.55000000000000004">
      <c r="A123" s="12">
        <v>120</v>
      </c>
      <c r="B123" s="81" t="s">
        <v>728</v>
      </c>
      <c r="C123" s="82">
        <v>6730</v>
      </c>
      <c r="D123" s="83">
        <f t="shared" si="0"/>
        <v>6730</v>
      </c>
      <c r="E123" s="84" t="s">
        <v>16</v>
      </c>
      <c r="F123" s="81" t="s">
        <v>731</v>
      </c>
      <c r="G123" s="83">
        <f t="shared" si="5"/>
        <v>6730</v>
      </c>
      <c r="H123" s="81" t="str">
        <f>F123</f>
        <v xml:space="preserve">ร้านทรัพย์ทวี  เคมีภัณฑ์ </v>
      </c>
      <c r="I123" s="85">
        <f t="shared" si="3"/>
        <v>6730</v>
      </c>
      <c r="J123" s="84" t="s">
        <v>18</v>
      </c>
      <c r="K123" s="86">
        <v>68099505217</v>
      </c>
    </row>
    <row r="124" spans="1:11" ht="24" x14ac:dyDescent="0.55000000000000004">
      <c r="A124" s="12">
        <v>121</v>
      </c>
      <c r="B124" s="81" t="s">
        <v>730</v>
      </c>
      <c r="C124" s="82">
        <v>10000</v>
      </c>
      <c r="D124" s="83">
        <f t="shared" si="0"/>
        <v>10000</v>
      </c>
      <c r="E124" s="84" t="s">
        <v>16</v>
      </c>
      <c r="F124" s="81" t="s">
        <v>82</v>
      </c>
      <c r="G124" s="83">
        <f t="shared" si="5"/>
        <v>10000</v>
      </c>
      <c r="H124" s="81" t="str">
        <f>F124</f>
        <v xml:space="preserve">นางสาวรุจี  พุ่มเรียง </v>
      </c>
      <c r="I124" s="85">
        <f t="shared" si="3"/>
        <v>10000</v>
      </c>
      <c r="J124" s="84" t="s">
        <v>18</v>
      </c>
      <c r="K124" s="86">
        <v>68099035165</v>
      </c>
    </row>
    <row r="125" spans="1:11" ht="24" x14ac:dyDescent="0.55000000000000004">
      <c r="A125" s="12">
        <v>122</v>
      </c>
      <c r="B125" s="81" t="s">
        <v>729</v>
      </c>
      <c r="C125" s="82">
        <v>62700</v>
      </c>
      <c r="D125" s="83">
        <f t="shared" si="0"/>
        <v>62700</v>
      </c>
      <c r="E125" s="84" t="s">
        <v>16</v>
      </c>
      <c r="F125" s="81" t="s">
        <v>132</v>
      </c>
      <c r="G125" s="83">
        <f t="shared" si="5"/>
        <v>62700</v>
      </c>
      <c r="H125" s="81" t="str">
        <f>F125</f>
        <v>นายบุญธรรม  สมพงษ์</v>
      </c>
      <c r="I125" s="85">
        <f t="shared" si="3"/>
        <v>62700</v>
      </c>
      <c r="J125" s="84" t="s">
        <v>18</v>
      </c>
      <c r="K125" s="86">
        <v>68089698606</v>
      </c>
    </row>
    <row r="126" spans="1:11" ht="24" x14ac:dyDescent="0.55000000000000004">
      <c r="A126" s="80"/>
      <c r="B126" s="81"/>
      <c r="C126" s="82">
        <f>SUM(C6:C125)</f>
        <v>11938773.640000004</v>
      </c>
      <c r="D126" s="83"/>
      <c r="E126" s="84"/>
      <c r="F126" s="81"/>
      <c r="G126" s="83"/>
      <c r="H126" s="81"/>
      <c r="I126" s="85"/>
      <c r="J126" s="84"/>
      <c r="K126" s="86"/>
    </row>
    <row r="127" spans="1:11" ht="24" x14ac:dyDescent="0.55000000000000004">
      <c r="A127" s="80"/>
      <c r="B127" s="81"/>
      <c r="C127" s="82"/>
      <c r="D127" s="83"/>
      <c r="E127" s="84"/>
      <c r="F127" s="81"/>
      <c r="G127" s="83"/>
      <c r="H127" s="81"/>
      <c r="I127" s="85"/>
      <c r="J127" s="84"/>
      <c r="K127" s="86"/>
    </row>
    <row r="128" spans="1:11" ht="24" x14ac:dyDescent="0.55000000000000004">
      <c r="A128" s="80"/>
      <c r="B128" s="81"/>
      <c r="C128" s="82"/>
      <c r="D128" s="83"/>
      <c r="E128" s="84"/>
      <c r="F128" s="81"/>
      <c r="G128" s="83"/>
      <c r="H128" s="81"/>
      <c r="I128" s="85"/>
      <c r="J128" s="84"/>
      <c r="K128" s="86"/>
    </row>
    <row r="129" spans="1:11" ht="24" x14ac:dyDescent="0.55000000000000004">
      <c r="A129" s="80"/>
      <c r="B129" s="81"/>
      <c r="C129" s="82"/>
      <c r="D129" s="83"/>
      <c r="E129" s="84"/>
      <c r="F129" s="81"/>
      <c r="G129" s="83"/>
      <c r="H129" s="81"/>
      <c r="I129" s="85"/>
      <c r="J129" s="84"/>
      <c r="K129" s="86"/>
    </row>
    <row r="130" spans="1:11" ht="24" x14ac:dyDescent="0.55000000000000004">
      <c r="A130" s="80"/>
      <c r="B130" s="81"/>
      <c r="C130" s="82"/>
      <c r="D130" s="83"/>
      <c r="E130" s="84"/>
      <c r="F130" s="81"/>
      <c r="G130" s="83"/>
      <c r="H130" s="81"/>
      <c r="I130" s="85"/>
      <c r="J130" s="84"/>
      <c r="K130" s="86"/>
    </row>
    <row r="131" spans="1:11" ht="24" x14ac:dyDescent="0.55000000000000004">
      <c r="A131" s="80"/>
      <c r="B131" s="81"/>
      <c r="C131" s="82"/>
      <c r="D131" s="83"/>
      <c r="E131" s="84"/>
      <c r="F131" s="81"/>
      <c r="G131" s="83"/>
      <c r="H131" s="81"/>
      <c r="I131" s="85"/>
      <c r="J131" s="84"/>
      <c r="K131" s="86"/>
    </row>
    <row r="132" spans="1:11" ht="24" x14ac:dyDescent="0.55000000000000004">
      <c r="A132" s="80"/>
      <c r="B132" s="81"/>
      <c r="C132" s="82"/>
      <c r="D132" s="83"/>
      <c r="E132" s="84"/>
      <c r="F132" s="81"/>
      <c r="G132" s="83"/>
      <c r="H132" s="81"/>
      <c r="I132" s="85"/>
      <c r="J132" s="84"/>
      <c r="K132" s="86"/>
    </row>
    <row r="133" spans="1:11" ht="24" x14ac:dyDescent="0.55000000000000004">
      <c r="A133" s="80"/>
      <c r="B133" s="81"/>
      <c r="C133" s="82"/>
      <c r="D133" s="83"/>
      <c r="E133" s="84"/>
      <c r="F133" s="81"/>
      <c r="G133" s="83"/>
      <c r="H133" s="81"/>
      <c r="I133" s="85"/>
      <c r="J133" s="84"/>
      <c r="K133" s="86"/>
    </row>
    <row r="134" spans="1:11" ht="24" x14ac:dyDescent="0.55000000000000004">
      <c r="A134" s="27"/>
      <c r="B134" s="27"/>
      <c r="C134" s="48" t="s">
        <v>723</v>
      </c>
      <c r="D134" s="27"/>
      <c r="E134" s="27"/>
      <c r="F134" s="27"/>
      <c r="G134" s="27"/>
      <c r="H134" s="27"/>
      <c r="I134" s="47"/>
      <c r="J134" s="27"/>
      <c r="K134" s="27"/>
    </row>
  </sheetData>
  <mergeCells count="9">
    <mergeCell ref="A1:K1"/>
    <mergeCell ref="A2:K2"/>
    <mergeCell ref="A4:A5"/>
    <mergeCell ref="B4:B5"/>
    <mergeCell ref="D4:D5"/>
    <mergeCell ref="E4:E5"/>
    <mergeCell ref="F4:F5"/>
    <mergeCell ref="G4:G5"/>
    <mergeCell ref="H4:H5"/>
  </mergeCells>
  <dataValidations count="1">
    <dataValidation type="list" allowBlank="1" showInputMessage="1" showErrorMessage="1" sqref="E6:E13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55118110236220474" bottom="0.55118110236220474" header="0.31496062992125984" footer="0.31496062992125984"/>
  <pageSetup paperSize="8"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3" workbookViewId="0">
      <selection activeCell="A3" sqref="A3:K3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2.2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619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77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77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581</v>
      </c>
      <c r="C7" s="58">
        <v>7500.7</v>
      </c>
      <c r="D7" s="58">
        <v>7500.7</v>
      </c>
      <c r="E7" s="59" t="s">
        <v>16</v>
      </c>
      <c r="F7" s="59" t="s">
        <v>390</v>
      </c>
      <c r="G7" s="60">
        <f>D7</f>
        <v>7500.7</v>
      </c>
      <c r="H7" s="59" t="str">
        <f>F7</f>
        <v xml:space="preserve">ส.ช่างยนต์ </v>
      </c>
      <c r="I7" s="60">
        <f>G7</f>
        <v>7500.7</v>
      </c>
      <c r="J7" s="59" t="s">
        <v>273</v>
      </c>
      <c r="K7" s="59" t="s">
        <v>601</v>
      </c>
      <c r="L7" s="74" t="s">
        <v>603</v>
      </c>
    </row>
    <row r="8" spans="1:12" x14ac:dyDescent="0.55000000000000004">
      <c r="A8" s="63">
        <v>2</v>
      </c>
      <c r="B8" s="61" t="s">
        <v>579</v>
      </c>
      <c r="C8" s="62">
        <v>4880</v>
      </c>
      <c r="D8" s="62">
        <v>4880</v>
      </c>
      <c r="E8" s="63" t="s">
        <v>16</v>
      </c>
      <c r="F8" s="63" t="s">
        <v>347</v>
      </c>
      <c r="G8" s="67">
        <f t="shared" ref="G8:G25" si="0">D8</f>
        <v>4880</v>
      </c>
      <c r="H8" s="63" t="str">
        <f t="shared" ref="H8:I25" si="1">F8</f>
        <v xml:space="preserve">ร้านอรุณไฟฟ้าก่อสร้าง </v>
      </c>
      <c r="I8" s="67">
        <f t="shared" si="1"/>
        <v>4880</v>
      </c>
      <c r="J8" s="63" t="s">
        <v>273</v>
      </c>
      <c r="K8" s="63" t="s">
        <v>316</v>
      </c>
      <c r="L8" s="68" t="s">
        <v>602</v>
      </c>
    </row>
    <row r="9" spans="1:12" ht="48" x14ac:dyDescent="0.55000000000000004">
      <c r="A9" s="63">
        <v>3</v>
      </c>
      <c r="B9" s="61" t="s">
        <v>580</v>
      </c>
      <c r="C9" s="62">
        <v>2750</v>
      </c>
      <c r="D9" s="62">
        <v>2750</v>
      </c>
      <c r="E9" s="63" t="s">
        <v>16</v>
      </c>
      <c r="F9" s="63" t="s">
        <v>112</v>
      </c>
      <c r="G9" s="67">
        <f t="shared" si="0"/>
        <v>2750</v>
      </c>
      <c r="H9" s="63" t="str">
        <f t="shared" si="1"/>
        <v xml:space="preserve">นายอนันต์  รักมิตร </v>
      </c>
      <c r="I9" s="67">
        <f t="shared" si="1"/>
        <v>2750</v>
      </c>
      <c r="J9" s="63" t="s">
        <v>273</v>
      </c>
      <c r="K9" s="63" t="s">
        <v>316</v>
      </c>
      <c r="L9" s="63" t="s">
        <v>604</v>
      </c>
    </row>
    <row r="10" spans="1:12" ht="48" x14ac:dyDescent="0.55000000000000004">
      <c r="A10" s="63">
        <v>4</v>
      </c>
      <c r="B10" s="61" t="s">
        <v>274</v>
      </c>
      <c r="C10" s="62">
        <v>13512.8</v>
      </c>
      <c r="D10" s="62">
        <v>13512.8</v>
      </c>
      <c r="E10" s="63" t="s">
        <v>16</v>
      </c>
      <c r="F10" s="63" t="s">
        <v>275</v>
      </c>
      <c r="G10" s="67">
        <f t="shared" si="0"/>
        <v>13512.8</v>
      </c>
      <c r="H10" s="63" t="str">
        <f t="shared" si="1"/>
        <v xml:space="preserve">สหกรณ์การเกษตรบ้านลาดจำกัด </v>
      </c>
      <c r="I10" s="67">
        <f t="shared" si="1"/>
        <v>13512.8</v>
      </c>
      <c r="J10" s="63" t="s">
        <v>273</v>
      </c>
      <c r="K10" s="63" t="s">
        <v>316</v>
      </c>
      <c r="L10" s="68" t="s">
        <v>605</v>
      </c>
    </row>
    <row r="11" spans="1:12" x14ac:dyDescent="0.55000000000000004">
      <c r="A11" s="63">
        <v>5</v>
      </c>
      <c r="B11" s="61" t="s">
        <v>280</v>
      </c>
      <c r="C11" s="62">
        <v>10759.9</v>
      </c>
      <c r="D11" s="62">
        <v>10759.9</v>
      </c>
      <c r="E11" s="63" t="s">
        <v>16</v>
      </c>
      <c r="F11" s="63" t="s">
        <v>275</v>
      </c>
      <c r="G11" s="67">
        <f t="shared" si="0"/>
        <v>10759.9</v>
      </c>
      <c r="H11" s="63" t="str">
        <f t="shared" si="1"/>
        <v xml:space="preserve">สหกรณ์การเกษตรบ้านลาดจำกัด </v>
      </c>
      <c r="I11" s="67">
        <f t="shared" si="1"/>
        <v>10759.9</v>
      </c>
      <c r="J11" s="63" t="s">
        <v>273</v>
      </c>
      <c r="K11" s="63" t="s">
        <v>278</v>
      </c>
      <c r="L11" s="68" t="s">
        <v>605</v>
      </c>
    </row>
    <row r="12" spans="1:12" ht="48" x14ac:dyDescent="0.55000000000000004">
      <c r="A12" s="63">
        <v>6</v>
      </c>
      <c r="B12" s="61" t="s">
        <v>281</v>
      </c>
      <c r="C12" s="62">
        <v>2281.3000000000002</v>
      </c>
      <c r="D12" s="62">
        <v>2281.3000000000002</v>
      </c>
      <c r="E12" s="63" t="s">
        <v>16</v>
      </c>
      <c r="F12" s="63" t="s">
        <v>275</v>
      </c>
      <c r="G12" s="67">
        <f t="shared" si="0"/>
        <v>2281.3000000000002</v>
      </c>
      <c r="H12" s="63" t="str">
        <f t="shared" si="1"/>
        <v xml:space="preserve">สหกรณ์การเกษตรบ้านลาดจำกัด </v>
      </c>
      <c r="I12" s="67">
        <f t="shared" si="1"/>
        <v>2281.3000000000002</v>
      </c>
      <c r="J12" s="63" t="s">
        <v>273</v>
      </c>
      <c r="K12" s="63" t="s">
        <v>483</v>
      </c>
      <c r="L12" s="63" t="s">
        <v>605</v>
      </c>
    </row>
    <row r="13" spans="1:12" x14ac:dyDescent="0.55000000000000004">
      <c r="A13" s="63">
        <v>7</v>
      </c>
      <c r="B13" s="61" t="s">
        <v>282</v>
      </c>
      <c r="C13" s="62">
        <v>1665</v>
      </c>
      <c r="D13" s="62">
        <v>1665</v>
      </c>
      <c r="E13" s="63" t="s">
        <v>16</v>
      </c>
      <c r="F13" s="63" t="s">
        <v>275</v>
      </c>
      <c r="G13" s="67">
        <f t="shared" si="0"/>
        <v>1665</v>
      </c>
      <c r="H13" s="63" t="str">
        <f t="shared" si="1"/>
        <v xml:space="preserve">สหกรณ์การเกษตรบ้านลาดจำกัด </v>
      </c>
      <c r="I13" s="67">
        <f t="shared" si="1"/>
        <v>1665</v>
      </c>
      <c r="J13" s="63" t="s">
        <v>273</v>
      </c>
      <c r="K13" s="63" t="s">
        <v>316</v>
      </c>
      <c r="L13" s="63" t="s">
        <v>605</v>
      </c>
    </row>
    <row r="14" spans="1:12" ht="48" x14ac:dyDescent="0.55000000000000004">
      <c r="A14" s="63">
        <v>8</v>
      </c>
      <c r="B14" s="61" t="s">
        <v>582</v>
      </c>
      <c r="C14" s="62">
        <v>11200</v>
      </c>
      <c r="D14" s="62">
        <v>11200</v>
      </c>
      <c r="E14" s="63" t="s">
        <v>16</v>
      </c>
      <c r="F14" s="63" t="s">
        <v>196</v>
      </c>
      <c r="G14" s="67">
        <f t="shared" si="0"/>
        <v>11200</v>
      </c>
      <c r="H14" s="63" t="str">
        <f t="shared" si="1"/>
        <v>นางสาวกัณฐิกา  มุ่งหมาย</v>
      </c>
      <c r="I14" s="67">
        <f t="shared" si="1"/>
        <v>11200</v>
      </c>
      <c r="J14" s="63" t="s">
        <v>273</v>
      </c>
      <c r="K14" s="63" t="s">
        <v>606</v>
      </c>
      <c r="L14" s="63" t="s">
        <v>607</v>
      </c>
    </row>
    <row r="15" spans="1:12" ht="48" x14ac:dyDescent="0.55000000000000004">
      <c r="A15" s="63">
        <v>9</v>
      </c>
      <c r="B15" s="61" t="s">
        <v>583</v>
      </c>
      <c r="C15" s="62">
        <v>342</v>
      </c>
      <c r="D15" s="62">
        <v>342</v>
      </c>
      <c r="E15" s="63" t="s">
        <v>16</v>
      </c>
      <c r="F15" s="63" t="s">
        <v>594</v>
      </c>
      <c r="G15" s="67">
        <f t="shared" si="0"/>
        <v>342</v>
      </c>
      <c r="H15" s="63" t="str">
        <f t="shared" si="1"/>
        <v xml:space="preserve">ร้านเจเจ ก๊อปปี้เซ็นเตอร์ </v>
      </c>
      <c r="I15" s="67">
        <f t="shared" si="1"/>
        <v>342</v>
      </c>
      <c r="J15" s="63" t="s">
        <v>273</v>
      </c>
      <c r="K15" s="63" t="s">
        <v>278</v>
      </c>
      <c r="L15" s="63" t="s">
        <v>608</v>
      </c>
    </row>
    <row r="16" spans="1:12" ht="48" x14ac:dyDescent="0.55000000000000004">
      <c r="A16" s="63">
        <v>10</v>
      </c>
      <c r="B16" s="61" t="s">
        <v>584</v>
      </c>
      <c r="C16" s="62">
        <v>8441.77</v>
      </c>
      <c r="D16" s="62">
        <v>8441.77</v>
      </c>
      <c r="E16" s="63" t="s">
        <v>16</v>
      </c>
      <c r="F16" s="63" t="s">
        <v>595</v>
      </c>
      <c r="G16" s="67">
        <f t="shared" si="0"/>
        <v>8441.77</v>
      </c>
      <c r="H16" s="63" t="str">
        <f t="shared" si="1"/>
        <v>บริษัท ชัยรัชการ จำกัด</v>
      </c>
      <c r="I16" s="67">
        <f t="shared" si="1"/>
        <v>8441.77</v>
      </c>
      <c r="J16" s="63" t="s">
        <v>273</v>
      </c>
      <c r="K16" s="63" t="s">
        <v>609</v>
      </c>
      <c r="L16" s="63" t="s">
        <v>610</v>
      </c>
    </row>
    <row r="17" spans="1:12" ht="48" x14ac:dyDescent="0.55000000000000004">
      <c r="A17" s="63">
        <v>11</v>
      </c>
      <c r="B17" s="61" t="s">
        <v>585</v>
      </c>
      <c r="C17" s="62">
        <v>41800</v>
      </c>
      <c r="D17" s="62">
        <v>41800</v>
      </c>
      <c r="E17" s="63" t="s">
        <v>16</v>
      </c>
      <c r="F17" s="63" t="s">
        <v>596</v>
      </c>
      <c r="G17" s="67">
        <f t="shared" si="0"/>
        <v>41800</v>
      </c>
      <c r="H17" s="63" t="str">
        <f t="shared" si="1"/>
        <v xml:space="preserve"> นางสำลี  แย้มศรี </v>
      </c>
      <c r="I17" s="67">
        <f t="shared" si="1"/>
        <v>41800</v>
      </c>
      <c r="J17" s="63" t="s">
        <v>273</v>
      </c>
      <c r="K17" s="63" t="s">
        <v>611</v>
      </c>
      <c r="L17" s="63" t="s">
        <v>610</v>
      </c>
    </row>
    <row r="18" spans="1:12" ht="48" x14ac:dyDescent="0.55000000000000004">
      <c r="A18" s="63">
        <v>12</v>
      </c>
      <c r="B18" s="61" t="s">
        <v>586</v>
      </c>
      <c r="C18" s="62">
        <v>48600</v>
      </c>
      <c r="D18" s="62">
        <v>48600</v>
      </c>
      <c r="E18" s="63" t="s">
        <v>16</v>
      </c>
      <c r="F18" s="63" t="s">
        <v>597</v>
      </c>
      <c r="G18" s="67">
        <f t="shared" si="0"/>
        <v>48600</v>
      </c>
      <c r="H18" s="63" t="str">
        <f>F18</f>
        <v xml:space="preserve">นางสาวประทีป  ศิรินันท์ </v>
      </c>
      <c r="I18" s="67">
        <f t="shared" si="1"/>
        <v>48600</v>
      </c>
      <c r="J18" s="63" t="s">
        <v>273</v>
      </c>
      <c r="K18" s="63" t="s">
        <v>573</v>
      </c>
      <c r="L18" s="68" t="s">
        <v>612</v>
      </c>
    </row>
    <row r="19" spans="1:12" x14ac:dyDescent="0.55000000000000004">
      <c r="A19" s="63">
        <v>13</v>
      </c>
      <c r="B19" s="61" t="s">
        <v>587</v>
      </c>
      <c r="C19" s="62">
        <v>1650</v>
      </c>
      <c r="D19" s="62">
        <v>1650</v>
      </c>
      <c r="E19" s="63" t="s">
        <v>16</v>
      </c>
      <c r="F19" s="63" t="s">
        <v>347</v>
      </c>
      <c r="G19" s="67">
        <f t="shared" si="0"/>
        <v>1650</v>
      </c>
      <c r="H19" s="63" t="str">
        <f>F19</f>
        <v xml:space="preserve">ร้านอรุณไฟฟ้าก่อสร้าง </v>
      </c>
      <c r="I19" s="67">
        <f t="shared" si="1"/>
        <v>1650</v>
      </c>
      <c r="J19" s="63" t="s">
        <v>273</v>
      </c>
      <c r="K19" s="63" t="s">
        <v>316</v>
      </c>
      <c r="L19" s="63" t="s">
        <v>612</v>
      </c>
    </row>
    <row r="20" spans="1:12" x14ac:dyDescent="0.55000000000000004">
      <c r="A20" s="63">
        <v>14</v>
      </c>
      <c r="B20" s="61" t="s">
        <v>588</v>
      </c>
      <c r="C20" s="62">
        <v>4190</v>
      </c>
      <c r="D20" s="62">
        <v>4190</v>
      </c>
      <c r="E20" s="63" t="s">
        <v>16</v>
      </c>
      <c r="F20" s="63" t="s">
        <v>272</v>
      </c>
      <c r="G20" s="67">
        <f t="shared" si="0"/>
        <v>4190</v>
      </c>
      <c r="H20" s="63" t="str">
        <f>F20</f>
        <v xml:space="preserve">นายฉัตรชัย  ตู้จินดา </v>
      </c>
      <c r="I20" s="67">
        <f t="shared" si="1"/>
        <v>4190</v>
      </c>
      <c r="J20" s="63" t="s">
        <v>273</v>
      </c>
      <c r="K20" s="63" t="s">
        <v>278</v>
      </c>
      <c r="L20" s="68" t="s">
        <v>613</v>
      </c>
    </row>
    <row r="21" spans="1:12" x14ac:dyDescent="0.55000000000000004">
      <c r="A21" s="63">
        <v>15</v>
      </c>
      <c r="B21" s="61" t="s">
        <v>589</v>
      </c>
      <c r="C21" s="62">
        <v>3200</v>
      </c>
      <c r="D21" s="62">
        <v>3200</v>
      </c>
      <c r="E21" s="63" t="s">
        <v>16</v>
      </c>
      <c r="F21" s="63" t="s">
        <v>598</v>
      </c>
      <c r="G21" s="67">
        <f t="shared" si="0"/>
        <v>3200</v>
      </c>
      <c r="H21" s="63" t="str">
        <f t="shared" ref="H21:H25" si="2">F21</f>
        <v xml:space="preserve">นายขจร  ปานประเสริฐ </v>
      </c>
      <c r="I21" s="67">
        <f t="shared" si="1"/>
        <v>3200</v>
      </c>
      <c r="J21" s="63" t="s">
        <v>273</v>
      </c>
      <c r="K21" s="63" t="s">
        <v>316</v>
      </c>
      <c r="L21" s="68" t="s">
        <v>614</v>
      </c>
    </row>
    <row r="22" spans="1:12" x14ac:dyDescent="0.55000000000000004">
      <c r="A22" s="63">
        <v>16</v>
      </c>
      <c r="B22" s="61" t="s">
        <v>590</v>
      </c>
      <c r="C22" s="62">
        <v>147000</v>
      </c>
      <c r="D22" s="62">
        <v>147000</v>
      </c>
      <c r="E22" s="63" t="s">
        <v>16</v>
      </c>
      <c r="F22" s="63" t="s">
        <v>132</v>
      </c>
      <c r="G22" s="67">
        <f t="shared" si="0"/>
        <v>147000</v>
      </c>
      <c r="H22" s="63" t="str">
        <f t="shared" si="2"/>
        <v>นายบุญธรรม  สมพงษ์</v>
      </c>
      <c r="I22" s="67">
        <f t="shared" si="1"/>
        <v>147000</v>
      </c>
      <c r="J22" s="63" t="s">
        <v>273</v>
      </c>
      <c r="K22" s="63" t="s">
        <v>615</v>
      </c>
      <c r="L22" s="63" t="s">
        <v>612</v>
      </c>
    </row>
    <row r="23" spans="1:12" ht="48" x14ac:dyDescent="0.55000000000000004">
      <c r="A23" s="63">
        <v>17</v>
      </c>
      <c r="B23" s="61" t="s">
        <v>591</v>
      </c>
      <c r="C23" s="62">
        <v>192000</v>
      </c>
      <c r="D23" s="62">
        <v>192000</v>
      </c>
      <c r="E23" s="63" t="s">
        <v>16</v>
      </c>
      <c r="F23" s="63" t="s">
        <v>599</v>
      </c>
      <c r="G23" s="67">
        <f t="shared" si="0"/>
        <v>192000</v>
      </c>
      <c r="H23" s="63" t="str">
        <f t="shared" si="2"/>
        <v xml:space="preserve">นายบุญญาฤทธิ์  พานสม </v>
      </c>
      <c r="I23" s="67">
        <f t="shared" si="1"/>
        <v>192000</v>
      </c>
      <c r="J23" s="63" t="s">
        <v>273</v>
      </c>
      <c r="K23" s="63" t="s">
        <v>616</v>
      </c>
      <c r="L23" s="63" t="s">
        <v>612</v>
      </c>
    </row>
    <row r="24" spans="1:12" x14ac:dyDescent="0.55000000000000004">
      <c r="A24" s="63">
        <v>18</v>
      </c>
      <c r="B24" s="61" t="s">
        <v>592</v>
      </c>
      <c r="C24" s="62">
        <v>37418.1</v>
      </c>
      <c r="D24" s="62">
        <v>37418.1</v>
      </c>
      <c r="E24" s="63" t="s">
        <v>16</v>
      </c>
      <c r="F24" s="63" t="s">
        <v>600</v>
      </c>
      <c r="G24" s="67">
        <f t="shared" si="0"/>
        <v>37418.1</v>
      </c>
      <c r="H24" s="63" t="str">
        <f t="shared" si="2"/>
        <v>สหกรณ์โคนมชะอำ-ห้วยทราย</v>
      </c>
      <c r="I24" s="67">
        <f t="shared" si="1"/>
        <v>37418.1</v>
      </c>
      <c r="J24" s="63" t="s">
        <v>273</v>
      </c>
      <c r="K24" s="63" t="s">
        <v>617</v>
      </c>
      <c r="L24" s="63" t="s">
        <v>607</v>
      </c>
    </row>
    <row r="25" spans="1:12" x14ac:dyDescent="0.55000000000000004">
      <c r="A25" s="66">
        <v>19</v>
      </c>
      <c r="B25" s="64" t="s">
        <v>593</v>
      </c>
      <c r="C25" s="65">
        <v>97084.800000000003</v>
      </c>
      <c r="D25" s="65">
        <v>97084.800000000003</v>
      </c>
      <c r="E25" s="66" t="s">
        <v>16</v>
      </c>
      <c r="F25" s="66" t="s">
        <v>600</v>
      </c>
      <c r="G25" s="73">
        <f t="shared" si="0"/>
        <v>97084.800000000003</v>
      </c>
      <c r="H25" s="66" t="str">
        <f t="shared" si="2"/>
        <v>สหกรณ์โคนมชะอำ-ห้วยทราย</v>
      </c>
      <c r="I25" s="73">
        <f t="shared" si="1"/>
        <v>97084.800000000003</v>
      </c>
      <c r="J25" s="66" t="s">
        <v>273</v>
      </c>
      <c r="K25" s="66" t="s">
        <v>618</v>
      </c>
      <c r="L25" s="66" t="s">
        <v>607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2.2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621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77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77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622</v>
      </c>
      <c r="C7" s="58">
        <v>2500</v>
      </c>
      <c r="D7" s="58">
        <v>2500</v>
      </c>
      <c r="E7" s="59" t="s">
        <v>16</v>
      </c>
      <c r="F7" s="59" t="s">
        <v>631</v>
      </c>
      <c r="G7" s="60">
        <f>D7</f>
        <v>2500</v>
      </c>
      <c r="H7" s="59" t="str">
        <f>F7</f>
        <v xml:space="preserve">นายเบิกฟ้า  ยิ้มรอด </v>
      </c>
      <c r="I7" s="60">
        <f>G7</f>
        <v>2500</v>
      </c>
      <c r="J7" s="59" t="s">
        <v>273</v>
      </c>
      <c r="K7" s="59" t="s">
        <v>316</v>
      </c>
      <c r="L7" s="74" t="s">
        <v>633</v>
      </c>
    </row>
    <row r="8" spans="1:12" ht="48" x14ac:dyDescent="0.55000000000000004">
      <c r="A8" s="63">
        <v>2</v>
      </c>
      <c r="B8" s="61" t="s">
        <v>623</v>
      </c>
      <c r="C8" s="62">
        <v>21610</v>
      </c>
      <c r="D8" s="62">
        <v>21610</v>
      </c>
      <c r="E8" s="63" t="s">
        <v>16</v>
      </c>
      <c r="F8" s="63" t="s">
        <v>347</v>
      </c>
      <c r="G8" s="67">
        <f t="shared" ref="G8:G19" si="0">D8</f>
        <v>21610</v>
      </c>
      <c r="H8" s="63" t="str">
        <f t="shared" ref="H8:I19" si="1">F8</f>
        <v xml:space="preserve">ร้านอรุณไฟฟ้าก่อสร้าง </v>
      </c>
      <c r="I8" s="67">
        <f t="shared" si="1"/>
        <v>21610</v>
      </c>
      <c r="J8" s="63" t="s">
        <v>273</v>
      </c>
      <c r="K8" s="63" t="s">
        <v>618</v>
      </c>
      <c r="L8" s="68" t="s">
        <v>634</v>
      </c>
    </row>
    <row r="9" spans="1:12" x14ac:dyDescent="0.55000000000000004">
      <c r="A9" s="63">
        <v>3</v>
      </c>
      <c r="B9" s="61" t="s">
        <v>624</v>
      </c>
      <c r="C9" s="62">
        <v>720</v>
      </c>
      <c r="D9" s="62">
        <v>720</v>
      </c>
      <c r="E9" s="63" t="s">
        <v>16</v>
      </c>
      <c r="F9" s="63" t="s">
        <v>30</v>
      </c>
      <c r="G9" s="67">
        <f t="shared" si="0"/>
        <v>720</v>
      </c>
      <c r="H9" s="63" t="str">
        <f t="shared" si="1"/>
        <v xml:space="preserve">ร้านมายคอมพิวเตอร์ </v>
      </c>
      <c r="I9" s="67">
        <f t="shared" si="1"/>
        <v>720</v>
      </c>
      <c r="J9" s="63" t="s">
        <v>273</v>
      </c>
      <c r="K9" s="63" t="s">
        <v>635</v>
      </c>
      <c r="L9" s="63" t="s">
        <v>636</v>
      </c>
    </row>
    <row r="10" spans="1:12" ht="48" x14ac:dyDescent="0.55000000000000004">
      <c r="A10" s="63">
        <v>4</v>
      </c>
      <c r="B10" s="61" t="s">
        <v>274</v>
      </c>
      <c r="C10" s="62">
        <v>13877.8</v>
      </c>
      <c r="D10" s="62">
        <v>13877.8</v>
      </c>
      <c r="E10" s="63" t="s">
        <v>16</v>
      </c>
      <c r="F10" s="63" t="s">
        <v>275</v>
      </c>
      <c r="G10" s="67">
        <f t="shared" si="0"/>
        <v>13877.8</v>
      </c>
      <c r="H10" s="63" t="str">
        <f t="shared" si="1"/>
        <v xml:space="preserve">สหกรณ์การเกษตรบ้านลาดจำกัด </v>
      </c>
      <c r="I10" s="67">
        <f t="shared" si="1"/>
        <v>13877.8</v>
      </c>
      <c r="J10" s="63" t="s">
        <v>273</v>
      </c>
      <c r="K10" s="63" t="s">
        <v>316</v>
      </c>
      <c r="L10" s="68" t="s">
        <v>637</v>
      </c>
    </row>
    <row r="11" spans="1:12" x14ac:dyDescent="0.55000000000000004">
      <c r="A11" s="63">
        <v>5</v>
      </c>
      <c r="B11" s="61" t="s">
        <v>280</v>
      </c>
      <c r="C11" s="62">
        <v>10399.6</v>
      </c>
      <c r="D11" s="62">
        <v>10399.6</v>
      </c>
      <c r="E11" s="63" t="s">
        <v>16</v>
      </c>
      <c r="F11" s="63" t="s">
        <v>275</v>
      </c>
      <c r="G11" s="67">
        <f t="shared" si="0"/>
        <v>10399.6</v>
      </c>
      <c r="H11" s="63" t="str">
        <f t="shared" si="1"/>
        <v xml:space="preserve">สหกรณ์การเกษตรบ้านลาดจำกัด </v>
      </c>
      <c r="I11" s="67">
        <f t="shared" si="1"/>
        <v>10399.6</v>
      </c>
      <c r="J11" s="63" t="s">
        <v>273</v>
      </c>
      <c r="K11" s="63" t="s">
        <v>278</v>
      </c>
      <c r="L11" s="68" t="s">
        <v>637</v>
      </c>
    </row>
    <row r="12" spans="1:12" ht="48" x14ac:dyDescent="0.55000000000000004">
      <c r="A12" s="63">
        <v>6</v>
      </c>
      <c r="B12" s="61" t="s">
        <v>281</v>
      </c>
      <c r="C12" s="62">
        <v>1650</v>
      </c>
      <c r="D12" s="62">
        <v>3850</v>
      </c>
      <c r="E12" s="63" t="s">
        <v>16</v>
      </c>
      <c r="F12" s="63" t="s">
        <v>275</v>
      </c>
      <c r="G12" s="67">
        <f t="shared" si="0"/>
        <v>3850</v>
      </c>
      <c r="H12" s="63" t="str">
        <f t="shared" si="1"/>
        <v xml:space="preserve">สหกรณ์การเกษตรบ้านลาดจำกัด </v>
      </c>
      <c r="I12" s="67">
        <f t="shared" si="1"/>
        <v>3850</v>
      </c>
      <c r="J12" s="63" t="s">
        <v>273</v>
      </c>
      <c r="K12" s="63" t="s">
        <v>483</v>
      </c>
      <c r="L12" s="63" t="s">
        <v>637</v>
      </c>
    </row>
    <row r="13" spans="1:12" x14ac:dyDescent="0.55000000000000004">
      <c r="A13" s="63">
        <v>7</v>
      </c>
      <c r="B13" s="61" t="s">
        <v>282</v>
      </c>
      <c r="C13" s="62">
        <v>1650</v>
      </c>
      <c r="D13" s="62">
        <v>1650</v>
      </c>
      <c r="E13" s="63" t="s">
        <v>16</v>
      </c>
      <c r="F13" s="63" t="s">
        <v>275</v>
      </c>
      <c r="G13" s="67">
        <f t="shared" si="0"/>
        <v>1650</v>
      </c>
      <c r="H13" s="63" t="str">
        <f t="shared" si="1"/>
        <v xml:space="preserve">สหกรณ์การเกษตรบ้านลาดจำกัด </v>
      </c>
      <c r="I13" s="67">
        <f t="shared" si="1"/>
        <v>1650</v>
      </c>
      <c r="J13" s="63" t="s">
        <v>273</v>
      </c>
      <c r="K13" s="63" t="s">
        <v>316</v>
      </c>
      <c r="L13" s="63" t="s">
        <v>637</v>
      </c>
    </row>
    <row r="14" spans="1:12" x14ac:dyDescent="0.55000000000000004">
      <c r="A14" s="63">
        <v>8</v>
      </c>
      <c r="B14" s="61" t="s">
        <v>630</v>
      </c>
      <c r="C14" s="62">
        <v>3230</v>
      </c>
      <c r="D14" s="62">
        <v>3230</v>
      </c>
      <c r="E14" s="63" t="s">
        <v>16</v>
      </c>
      <c r="F14" s="63" t="s">
        <v>347</v>
      </c>
      <c r="G14" s="67">
        <f t="shared" si="0"/>
        <v>3230</v>
      </c>
      <c r="H14" s="63" t="str">
        <f t="shared" si="1"/>
        <v xml:space="preserve">ร้านอรุณไฟฟ้าก่อสร้าง </v>
      </c>
      <c r="I14" s="67">
        <f t="shared" si="1"/>
        <v>3230</v>
      </c>
      <c r="J14" s="63" t="s">
        <v>273</v>
      </c>
      <c r="K14" s="63" t="s">
        <v>316</v>
      </c>
      <c r="L14" s="63" t="s">
        <v>638</v>
      </c>
    </row>
    <row r="15" spans="1:12" ht="48" x14ac:dyDescent="0.55000000000000004">
      <c r="A15" s="63">
        <v>9</v>
      </c>
      <c r="B15" s="61" t="s">
        <v>625</v>
      </c>
      <c r="C15" s="62">
        <v>9600</v>
      </c>
      <c r="D15" s="62">
        <v>9600</v>
      </c>
      <c r="E15" s="63" t="s">
        <v>16</v>
      </c>
      <c r="F15" s="63" t="s">
        <v>347</v>
      </c>
      <c r="G15" s="67">
        <f t="shared" si="0"/>
        <v>9600</v>
      </c>
      <c r="H15" s="63" t="str">
        <f t="shared" si="1"/>
        <v xml:space="preserve">ร้านอรุณไฟฟ้าก่อสร้าง </v>
      </c>
      <c r="I15" s="67">
        <f t="shared" si="1"/>
        <v>9600</v>
      </c>
      <c r="J15" s="63" t="s">
        <v>273</v>
      </c>
      <c r="K15" s="63" t="s">
        <v>640</v>
      </c>
      <c r="L15" s="63" t="s">
        <v>639</v>
      </c>
    </row>
    <row r="16" spans="1:12" ht="48" x14ac:dyDescent="0.55000000000000004">
      <c r="A16" s="63">
        <v>10</v>
      </c>
      <c r="B16" s="61" t="s">
        <v>626</v>
      </c>
      <c r="C16" s="62">
        <v>5975</v>
      </c>
      <c r="D16" s="62">
        <v>5975</v>
      </c>
      <c r="E16" s="63" t="s">
        <v>16</v>
      </c>
      <c r="F16" s="63" t="s">
        <v>23</v>
      </c>
      <c r="G16" s="67">
        <f t="shared" si="0"/>
        <v>5975</v>
      </c>
      <c r="H16" s="63" t="str">
        <f t="shared" si="1"/>
        <v xml:space="preserve">ร้านอาลีก๊อปปี้เซ็นเตอร์ </v>
      </c>
      <c r="I16" s="67">
        <f t="shared" si="1"/>
        <v>5975</v>
      </c>
      <c r="J16" s="63" t="s">
        <v>273</v>
      </c>
      <c r="K16" s="63" t="s">
        <v>641</v>
      </c>
      <c r="L16" s="63" t="s">
        <v>639</v>
      </c>
    </row>
    <row r="17" spans="1:12" ht="48" x14ac:dyDescent="0.55000000000000004">
      <c r="A17" s="63">
        <v>11</v>
      </c>
      <c r="B17" s="61" t="s">
        <v>627</v>
      </c>
      <c r="C17" s="62">
        <v>5612.15</v>
      </c>
      <c r="D17" s="62">
        <v>5612.15</v>
      </c>
      <c r="E17" s="63" t="s">
        <v>16</v>
      </c>
      <c r="F17" s="63" t="s">
        <v>117</v>
      </c>
      <c r="G17" s="67">
        <f t="shared" si="0"/>
        <v>5612.15</v>
      </c>
      <c r="H17" s="63" t="str">
        <f t="shared" si="1"/>
        <v xml:space="preserve">นายสมศักดิ์  ชัยมงคลเลิศ </v>
      </c>
      <c r="I17" s="67">
        <f t="shared" si="1"/>
        <v>5612.15</v>
      </c>
      <c r="J17" s="63" t="s">
        <v>273</v>
      </c>
      <c r="K17" s="63" t="s">
        <v>601</v>
      </c>
      <c r="L17" s="63" t="s">
        <v>639</v>
      </c>
    </row>
    <row r="18" spans="1:12" ht="48" x14ac:dyDescent="0.55000000000000004">
      <c r="A18" s="63">
        <v>12</v>
      </c>
      <c r="B18" s="61" t="s">
        <v>628</v>
      </c>
      <c r="C18" s="62">
        <v>60000</v>
      </c>
      <c r="D18" s="62">
        <v>60000</v>
      </c>
      <c r="E18" s="63" t="s">
        <v>16</v>
      </c>
      <c r="F18" s="63" t="s">
        <v>191</v>
      </c>
      <c r="G18" s="67">
        <f t="shared" si="0"/>
        <v>60000</v>
      </c>
      <c r="H18" s="63" t="str">
        <f t="shared" si="1"/>
        <v xml:space="preserve">บ้านลาดกล้องวงจรปิด </v>
      </c>
      <c r="I18" s="67">
        <f t="shared" si="1"/>
        <v>60000</v>
      </c>
      <c r="J18" s="63" t="s">
        <v>273</v>
      </c>
      <c r="K18" s="63" t="s">
        <v>642</v>
      </c>
      <c r="L18" s="63" t="s">
        <v>639</v>
      </c>
    </row>
    <row r="19" spans="1:12" ht="48" x14ac:dyDescent="0.55000000000000004">
      <c r="A19" s="66">
        <v>13</v>
      </c>
      <c r="B19" s="64" t="s">
        <v>629</v>
      </c>
      <c r="C19" s="65">
        <v>38000</v>
      </c>
      <c r="D19" s="65">
        <v>38000</v>
      </c>
      <c r="E19" s="66" t="s">
        <v>16</v>
      </c>
      <c r="F19" s="66" t="s">
        <v>632</v>
      </c>
      <c r="G19" s="73">
        <f t="shared" si="0"/>
        <v>38000</v>
      </c>
      <c r="H19" s="66" t="str">
        <f>F19</f>
        <v xml:space="preserve">นายกนธี  วัชรภูมิ </v>
      </c>
      <c r="I19" s="73">
        <f t="shared" si="1"/>
        <v>38000</v>
      </c>
      <c r="J19" s="66" t="s">
        <v>273</v>
      </c>
      <c r="K19" s="66" t="s">
        <v>567</v>
      </c>
      <c r="L19" s="76" t="s">
        <v>643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7" workbookViewId="0">
      <selection activeCell="A7" sqref="A1:XFD1048576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2.2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666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77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77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644</v>
      </c>
      <c r="C7" s="58">
        <v>3960</v>
      </c>
      <c r="D7" s="58">
        <v>3960</v>
      </c>
      <c r="E7" s="59" t="s">
        <v>16</v>
      </c>
      <c r="F7" s="59" t="s">
        <v>305</v>
      </c>
      <c r="G7" s="60">
        <f>D7</f>
        <v>3960</v>
      </c>
      <c r="H7" s="59" t="str">
        <f>F7</f>
        <v xml:space="preserve">ร้านมายด์คอมพิวเตอร์ </v>
      </c>
      <c r="I7" s="60">
        <f>G7</f>
        <v>3960</v>
      </c>
      <c r="J7" s="59" t="s">
        <v>273</v>
      </c>
      <c r="K7" s="59" t="s">
        <v>316</v>
      </c>
      <c r="L7" s="74" t="s">
        <v>654</v>
      </c>
    </row>
    <row r="8" spans="1:12" x14ac:dyDescent="0.55000000000000004">
      <c r="A8" s="63">
        <v>2</v>
      </c>
      <c r="B8" s="61" t="s">
        <v>645</v>
      </c>
      <c r="C8" s="62">
        <v>3480</v>
      </c>
      <c r="D8" s="62">
        <v>3480</v>
      </c>
      <c r="E8" s="63" t="s">
        <v>16</v>
      </c>
      <c r="F8" s="63" t="s">
        <v>305</v>
      </c>
      <c r="G8" s="67">
        <f t="shared" ref="G8:G20" si="0">D8</f>
        <v>3480</v>
      </c>
      <c r="H8" s="63" t="str">
        <f t="shared" ref="H8:I20" si="1">F8</f>
        <v xml:space="preserve">ร้านมายด์คอมพิวเตอร์ </v>
      </c>
      <c r="I8" s="67">
        <f t="shared" si="1"/>
        <v>3480</v>
      </c>
      <c r="J8" s="63" t="s">
        <v>273</v>
      </c>
      <c r="K8" s="63" t="s">
        <v>316</v>
      </c>
      <c r="L8" s="68" t="s">
        <v>654</v>
      </c>
    </row>
    <row r="9" spans="1:12" ht="48" x14ac:dyDescent="0.55000000000000004">
      <c r="A9" s="63">
        <v>3</v>
      </c>
      <c r="B9" s="61" t="s">
        <v>274</v>
      </c>
      <c r="C9" s="62">
        <v>13477.8</v>
      </c>
      <c r="D9" s="62">
        <v>13477.8</v>
      </c>
      <c r="E9" s="63" t="s">
        <v>16</v>
      </c>
      <c r="F9" s="63" t="s">
        <v>275</v>
      </c>
      <c r="G9" s="67">
        <f t="shared" si="0"/>
        <v>13477.8</v>
      </c>
      <c r="H9" s="63" t="str">
        <f t="shared" si="1"/>
        <v xml:space="preserve">สหกรณ์การเกษตรบ้านลาดจำกัด </v>
      </c>
      <c r="I9" s="67">
        <f t="shared" si="1"/>
        <v>13477.8</v>
      </c>
      <c r="J9" s="63" t="s">
        <v>273</v>
      </c>
      <c r="K9" s="63" t="s">
        <v>316</v>
      </c>
      <c r="L9" s="68" t="s">
        <v>654</v>
      </c>
    </row>
    <row r="10" spans="1:12" x14ac:dyDescent="0.55000000000000004">
      <c r="A10" s="63">
        <v>4</v>
      </c>
      <c r="B10" s="61" t="s">
        <v>280</v>
      </c>
      <c r="C10" s="62">
        <v>8253</v>
      </c>
      <c r="D10" s="62">
        <v>8253</v>
      </c>
      <c r="E10" s="63" t="s">
        <v>16</v>
      </c>
      <c r="F10" s="63" t="s">
        <v>275</v>
      </c>
      <c r="G10" s="67">
        <f t="shared" si="0"/>
        <v>8253</v>
      </c>
      <c r="H10" s="63" t="str">
        <f t="shared" si="1"/>
        <v xml:space="preserve">สหกรณ์การเกษตรบ้านลาดจำกัด </v>
      </c>
      <c r="I10" s="67">
        <f t="shared" si="1"/>
        <v>8253</v>
      </c>
      <c r="J10" s="63" t="s">
        <v>273</v>
      </c>
      <c r="K10" s="63" t="s">
        <v>278</v>
      </c>
      <c r="L10" s="68" t="s">
        <v>654</v>
      </c>
    </row>
    <row r="11" spans="1:12" ht="48" x14ac:dyDescent="0.55000000000000004">
      <c r="A11" s="63">
        <v>5</v>
      </c>
      <c r="B11" s="61" t="s">
        <v>281</v>
      </c>
      <c r="C11" s="62">
        <v>1805.4</v>
      </c>
      <c r="D11" s="62">
        <v>1805.4</v>
      </c>
      <c r="E11" s="63" t="s">
        <v>16</v>
      </c>
      <c r="F11" s="63" t="s">
        <v>275</v>
      </c>
      <c r="G11" s="67">
        <f t="shared" si="0"/>
        <v>1805.4</v>
      </c>
      <c r="H11" s="63" t="str">
        <f t="shared" si="1"/>
        <v xml:space="preserve">สหกรณ์การเกษตรบ้านลาดจำกัด </v>
      </c>
      <c r="I11" s="67">
        <f t="shared" si="1"/>
        <v>1805.4</v>
      </c>
      <c r="J11" s="63" t="s">
        <v>273</v>
      </c>
      <c r="K11" s="63" t="s">
        <v>483</v>
      </c>
      <c r="L11" s="63" t="s">
        <v>654</v>
      </c>
    </row>
    <row r="12" spans="1:12" x14ac:dyDescent="0.55000000000000004">
      <c r="A12" s="63">
        <v>6</v>
      </c>
      <c r="B12" s="61" t="s">
        <v>282</v>
      </c>
      <c r="C12" s="62">
        <v>1655</v>
      </c>
      <c r="D12" s="62">
        <v>1655</v>
      </c>
      <c r="E12" s="63" t="s">
        <v>16</v>
      </c>
      <c r="F12" s="63" t="s">
        <v>275</v>
      </c>
      <c r="G12" s="67">
        <f t="shared" si="0"/>
        <v>1655</v>
      </c>
      <c r="H12" s="63" t="str">
        <f t="shared" si="1"/>
        <v xml:space="preserve">สหกรณ์การเกษตรบ้านลาดจำกัด </v>
      </c>
      <c r="I12" s="67">
        <f t="shared" si="1"/>
        <v>1655</v>
      </c>
      <c r="J12" s="63" t="s">
        <v>273</v>
      </c>
      <c r="K12" s="63" t="s">
        <v>316</v>
      </c>
      <c r="L12" s="63" t="s">
        <v>654</v>
      </c>
    </row>
    <row r="13" spans="1:12" ht="48" x14ac:dyDescent="0.55000000000000004">
      <c r="A13" s="63">
        <v>7</v>
      </c>
      <c r="B13" s="61" t="s">
        <v>646</v>
      </c>
      <c r="C13" s="62">
        <v>3090</v>
      </c>
      <c r="D13" s="62">
        <v>3090</v>
      </c>
      <c r="E13" s="63" t="s">
        <v>16</v>
      </c>
      <c r="F13" s="63" t="s">
        <v>347</v>
      </c>
      <c r="G13" s="67">
        <f t="shared" si="0"/>
        <v>3090</v>
      </c>
      <c r="H13" s="63" t="str">
        <f t="shared" si="1"/>
        <v xml:space="preserve">ร้านอรุณไฟฟ้าก่อสร้าง </v>
      </c>
      <c r="I13" s="67">
        <f t="shared" si="1"/>
        <v>3090</v>
      </c>
      <c r="J13" s="63" t="s">
        <v>273</v>
      </c>
      <c r="K13" s="63" t="s">
        <v>316</v>
      </c>
      <c r="L13" s="63" t="s">
        <v>654</v>
      </c>
    </row>
    <row r="14" spans="1:12" x14ac:dyDescent="0.55000000000000004">
      <c r="A14" s="63">
        <v>8</v>
      </c>
      <c r="B14" s="61" t="s">
        <v>647</v>
      </c>
      <c r="C14" s="62">
        <v>2000</v>
      </c>
      <c r="D14" s="62">
        <v>2000</v>
      </c>
      <c r="E14" s="63" t="s">
        <v>16</v>
      </c>
      <c r="F14" s="63" t="s">
        <v>347</v>
      </c>
      <c r="G14" s="67">
        <f t="shared" si="0"/>
        <v>2000</v>
      </c>
      <c r="H14" s="63" t="str">
        <f t="shared" si="1"/>
        <v xml:space="preserve">ร้านอรุณไฟฟ้าก่อสร้าง </v>
      </c>
      <c r="I14" s="67">
        <f t="shared" si="1"/>
        <v>2000</v>
      </c>
      <c r="J14" s="63" t="s">
        <v>273</v>
      </c>
      <c r="K14" s="63" t="s">
        <v>316</v>
      </c>
      <c r="L14" s="63" t="s">
        <v>655</v>
      </c>
    </row>
    <row r="15" spans="1:12" x14ac:dyDescent="0.55000000000000004">
      <c r="A15" s="63">
        <v>9</v>
      </c>
      <c r="B15" s="61" t="s">
        <v>648</v>
      </c>
      <c r="C15" s="62">
        <v>20000</v>
      </c>
      <c r="D15" s="62">
        <v>20000</v>
      </c>
      <c r="E15" s="63" t="s">
        <v>16</v>
      </c>
      <c r="F15" s="63" t="s">
        <v>23</v>
      </c>
      <c r="G15" s="67">
        <f t="shared" si="0"/>
        <v>20000</v>
      </c>
      <c r="H15" s="63" t="str">
        <f t="shared" si="1"/>
        <v xml:space="preserve">ร้านอาลีก๊อปปี้เซ็นเตอร์ </v>
      </c>
      <c r="I15" s="67">
        <f t="shared" si="1"/>
        <v>20000</v>
      </c>
      <c r="J15" s="63" t="s">
        <v>273</v>
      </c>
      <c r="K15" s="63" t="s">
        <v>656</v>
      </c>
      <c r="L15" s="63" t="s">
        <v>657</v>
      </c>
    </row>
    <row r="16" spans="1:12" x14ac:dyDescent="0.55000000000000004">
      <c r="A16" s="63">
        <v>10</v>
      </c>
      <c r="B16" s="61" t="s">
        <v>649</v>
      </c>
      <c r="C16" s="62">
        <v>1350</v>
      </c>
      <c r="D16" s="62">
        <v>1350</v>
      </c>
      <c r="E16" s="63" t="s">
        <v>16</v>
      </c>
      <c r="F16" s="63" t="s">
        <v>117</v>
      </c>
      <c r="G16" s="67">
        <f t="shared" si="0"/>
        <v>1350</v>
      </c>
      <c r="H16" s="63" t="str">
        <f t="shared" si="1"/>
        <v xml:space="preserve">นายสมศักดิ์  ชัยมงคลเลิศ </v>
      </c>
      <c r="I16" s="67">
        <f t="shared" si="1"/>
        <v>1350</v>
      </c>
      <c r="J16" s="63" t="s">
        <v>273</v>
      </c>
      <c r="K16" s="63" t="s">
        <v>278</v>
      </c>
      <c r="L16" s="63" t="s">
        <v>658</v>
      </c>
    </row>
    <row r="17" spans="1:12" x14ac:dyDescent="0.55000000000000004">
      <c r="A17" s="63">
        <v>11</v>
      </c>
      <c r="B17" s="61" t="s">
        <v>650</v>
      </c>
      <c r="C17" s="62">
        <v>4150</v>
      </c>
      <c r="D17" s="62">
        <v>4150</v>
      </c>
      <c r="E17" s="63" t="s">
        <v>16</v>
      </c>
      <c r="F17" s="63" t="s">
        <v>191</v>
      </c>
      <c r="G17" s="67">
        <f t="shared" si="0"/>
        <v>4150</v>
      </c>
      <c r="H17" s="63" t="str">
        <f t="shared" si="1"/>
        <v xml:space="preserve">บ้านลาดกล้องวงจรปิด </v>
      </c>
      <c r="I17" s="67">
        <f t="shared" si="1"/>
        <v>4150</v>
      </c>
      <c r="J17" s="63" t="s">
        <v>273</v>
      </c>
      <c r="K17" s="63" t="s">
        <v>278</v>
      </c>
      <c r="L17" s="63" t="s">
        <v>658</v>
      </c>
    </row>
    <row r="18" spans="1:12" ht="48" x14ac:dyDescent="0.55000000000000004">
      <c r="A18" s="63">
        <v>12</v>
      </c>
      <c r="B18" s="61" t="s">
        <v>651</v>
      </c>
      <c r="C18" s="62">
        <v>2200</v>
      </c>
      <c r="D18" s="62">
        <v>2200</v>
      </c>
      <c r="E18" s="63" t="s">
        <v>16</v>
      </c>
      <c r="F18" s="63" t="s">
        <v>659</v>
      </c>
      <c r="G18" s="67">
        <f t="shared" si="0"/>
        <v>2200</v>
      </c>
      <c r="H18" s="63" t="str">
        <f t="shared" si="1"/>
        <v>นายอนันต์ รักมิตร</v>
      </c>
      <c r="I18" s="67">
        <f t="shared" si="1"/>
        <v>2200</v>
      </c>
      <c r="J18" s="63" t="s">
        <v>273</v>
      </c>
      <c r="K18" s="63" t="s">
        <v>278</v>
      </c>
      <c r="L18" s="63" t="s">
        <v>663</v>
      </c>
    </row>
    <row r="19" spans="1:12" ht="48" x14ac:dyDescent="0.55000000000000004">
      <c r="A19" s="63">
        <v>13</v>
      </c>
      <c r="B19" s="61" t="s">
        <v>652</v>
      </c>
      <c r="C19" s="62">
        <v>9000</v>
      </c>
      <c r="D19" s="62">
        <v>9000</v>
      </c>
      <c r="E19" s="63" t="s">
        <v>16</v>
      </c>
      <c r="F19" s="63" t="s">
        <v>660</v>
      </c>
      <c r="G19" s="67">
        <f t="shared" si="0"/>
        <v>9000</v>
      </c>
      <c r="H19" s="63" t="str">
        <f t="shared" si="1"/>
        <v>ธีราพรการค้า</v>
      </c>
      <c r="I19" s="67">
        <f t="shared" si="1"/>
        <v>9000</v>
      </c>
      <c r="J19" s="63" t="s">
        <v>273</v>
      </c>
      <c r="K19" s="63" t="s">
        <v>661</v>
      </c>
      <c r="L19" s="63" t="s">
        <v>664</v>
      </c>
    </row>
    <row r="20" spans="1:12" ht="48" x14ac:dyDescent="0.55000000000000004">
      <c r="A20" s="63">
        <v>14</v>
      </c>
      <c r="B20" s="61" t="s">
        <v>653</v>
      </c>
      <c r="C20" s="62">
        <v>45000</v>
      </c>
      <c r="D20" s="62">
        <v>45000</v>
      </c>
      <c r="E20" s="63" t="s">
        <v>16</v>
      </c>
      <c r="F20" s="63" t="s">
        <v>191</v>
      </c>
      <c r="G20" s="67">
        <f t="shared" si="0"/>
        <v>45000</v>
      </c>
      <c r="H20" s="63" t="str">
        <f t="shared" si="1"/>
        <v xml:space="preserve">บ้านลาดกล้องวงจรปิด </v>
      </c>
      <c r="I20" s="67">
        <f t="shared" si="1"/>
        <v>45000</v>
      </c>
      <c r="J20" s="63" t="s">
        <v>273</v>
      </c>
      <c r="K20" s="63" t="s">
        <v>662</v>
      </c>
      <c r="L20" s="63" t="s">
        <v>665</v>
      </c>
    </row>
    <row r="21" spans="1:12" x14ac:dyDescent="0.55000000000000004">
      <c r="A21" s="66"/>
      <c r="B21" s="64"/>
      <c r="C21" s="65"/>
      <c r="D21" s="65"/>
      <c r="E21" s="66"/>
      <c r="F21" s="66"/>
      <c r="G21" s="73"/>
      <c r="H21" s="66"/>
      <c r="I21" s="73"/>
      <c r="J21" s="66"/>
      <c r="K21" s="66"/>
      <c r="L21" s="76"/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19" workbookViewId="0">
      <selection activeCell="B9" sqref="B9:B12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2.2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667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77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77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x14ac:dyDescent="0.55000000000000004">
      <c r="A7" s="59">
        <v>1</v>
      </c>
      <c r="B7" s="57" t="s">
        <v>668</v>
      </c>
      <c r="C7" s="58">
        <v>1600</v>
      </c>
      <c r="D7" s="58">
        <v>16000</v>
      </c>
      <c r="E7" s="59" t="s">
        <v>16</v>
      </c>
      <c r="F7" s="59" t="s">
        <v>40</v>
      </c>
      <c r="G7" s="60">
        <f>D7</f>
        <v>16000</v>
      </c>
      <c r="H7" s="59" t="str">
        <f>F7</f>
        <v xml:space="preserve">นายสังวาลย์  เอี่ยมอาจ </v>
      </c>
      <c r="I7" s="60">
        <f>G7</f>
        <v>16000</v>
      </c>
      <c r="J7" s="59" t="s">
        <v>273</v>
      </c>
      <c r="K7" s="59" t="s">
        <v>683</v>
      </c>
      <c r="L7" s="74" t="s">
        <v>684</v>
      </c>
    </row>
    <row r="8" spans="1:12" x14ac:dyDescent="0.55000000000000004">
      <c r="A8" s="63">
        <v>2</v>
      </c>
      <c r="B8" s="61" t="s">
        <v>669</v>
      </c>
      <c r="C8" s="62">
        <v>1000</v>
      </c>
      <c r="D8" s="62">
        <v>1000</v>
      </c>
      <c r="E8" s="63" t="s">
        <v>16</v>
      </c>
      <c r="F8" s="63" t="s">
        <v>679</v>
      </c>
      <c r="G8" s="67">
        <f t="shared" ref="G8:G21" si="0">D8</f>
        <v>1000</v>
      </c>
      <c r="H8" s="63" t="str">
        <f t="shared" ref="H8:I21" si="1">F8</f>
        <v xml:space="preserve">หงส์ฟ้า ฟลาวเวอร์ </v>
      </c>
      <c r="I8" s="67">
        <f t="shared" si="1"/>
        <v>1000</v>
      </c>
      <c r="J8" s="63" t="s">
        <v>273</v>
      </c>
      <c r="K8" s="63" t="s">
        <v>316</v>
      </c>
      <c r="L8" s="68" t="s">
        <v>685</v>
      </c>
    </row>
    <row r="9" spans="1:12" ht="48" x14ac:dyDescent="0.55000000000000004">
      <c r="A9" s="63">
        <v>3</v>
      </c>
      <c r="B9" s="61" t="s">
        <v>274</v>
      </c>
      <c r="C9" s="62">
        <v>13477.8</v>
      </c>
      <c r="D9" s="62">
        <v>13477.8</v>
      </c>
      <c r="E9" s="63" t="s">
        <v>16</v>
      </c>
      <c r="F9" s="63" t="s">
        <v>275</v>
      </c>
      <c r="G9" s="67">
        <f t="shared" si="0"/>
        <v>13477.8</v>
      </c>
      <c r="H9" s="63" t="str">
        <f t="shared" si="1"/>
        <v xml:space="preserve">สหกรณ์การเกษตรบ้านลาดจำกัด </v>
      </c>
      <c r="I9" s="67">
        <f t="shared" si="1"/>
        <v>13477.8</v>
      </c>
      <c r="J9" s="63" t="s">
        <v>273</v>
      </c>
      <c r="K9" s="63" t="s">
        <v>316</v>
      </c>
      <c r="L9" s="68" t="s">
        <v>686</v>
      </c>
    </row>
    <row r="10" spans="1:12" x14ac:dyDescent="0.55000000000000004">
      <c r="A10" s="63">
        <v>4</v>
      </c>
      <c r="B10" s="61" t="s">
        <v>280</v>
      </c>
      <c r="C10" s="62">
        <v>2057.4</v>
      </c>
      <c r="D10" s="62">
        <v>2057.4</v>
      </c>
      <c r="E10" s="63" t="s">
        <v>16</v>
      </c>
      <c r="F10" s="63" t="s">
        <v>275</v>
      </c>
      <c r="G10" s="67">
        <f t="shared" si="0"/>
        <v>2057.4</v>
      </c>
      <c r="H10" s="63" t="str">
        <f t="shared" si="1"/>
        <v xml:space="preserve">สหกรณ์การเกษตรบ้านลาดจำกัด </v>
      </c>
      <c r="I10" s="67">
        <f t="shared" si="1"/>
        <v>2057.4</v>
      </c>
      <c r="J10" s="63" t="s">
        <v>273</v>
      </c>
      <c r="K10" s="63" t="s">
        <v>316</v>
      </c>
      <c r="L10" s="68" t="s">
        <v>686</v>
      </c>
    </row>
    <row r="11" spans="1:12" ht="48" x14ac:dyDescent="0.55000000000000004">
      <c r="A11" s="63">
        <v>5</v>
      </c>
      <c r="B11" s="61" t="s">
        <v>281</v>
      </c>
      <c r="C11" s="62">
        <v>2085.9</v>
      </c>
      <c r="D11" s="62">
        <v>2085.9</v>
      </c>
      <c r="E11" s="63" t="s">
        <v>16</v>
      </c>
      <c r="F11" s="63" t="s">
        <v>275</v>
      </c>
      <c r="G11" s="67">
        <f t="shared" si="0"/>
        <v>2085.9</v>
      </c>
      <c r="H11" s="63" t="str">
        <f t="shared" si="1"/>
        <v xml:space="preserve">สหกรณ์การเกษตรบ้านลาดจำกัด </v>
      </c>
      <c r="I11" s="67">
        <f t="shared" si="1"/>
        <v>2085.9</v>
      </c>
      <c r="J11" s="63" t="s">
        <v>273</v>
      </c>
      <c r="K11" s="63" t="s">
        <v>483</v>
      </c>
      <c r="L11" s="63" t="s">
        <v>686</v>
      </c>
    </row>
    <row r="12" spans="1:12" x14ac:dyDescent="0.55000000000000004">
      <c r="A12" s="63">
        <v>6</v>
      </c>
      <c r="B12" s="61" t="s">
        <v>282</v>
      </c>
      <c r="C12" s="62">
        <v>1650</v>
      </c>
      <c r="D12" s="62">
        <v>1650</v>
      </c>
      <c r="E12" s="63" t="s">
        <v>16</v>
      </c>
      <c r="F12" s="63" t="s">
        <v>275</v>
      </c>
      <c r="G12" s="67">
        <f t="shared" si="0"/>
        <v>1650</v>
      </c>
      <c r="H12" s="63" t="str">
        <f t="shared" si="1"/>
        <v xml:space="preserve">สหกรณ์การเกษตรบ้านลาดจำกัด </v>
      </c>
      <c r="I12" s="67">
        <f t="shared" si="1"/>
        <v>1650</v>
      </c>
      <c r="J12" s="63" t="s">
        <v>273</v>
      </c>
      <c r="K12" s="63" t="s">
        <v>316</v>
      </c>
      <c r="L12" s="63" t="s">
        <v>686</v>
      </c>
    </row>
    <row r="13" spans="1:12" ht="48" x14ac:dyDescent="0.55000000000000004">
      <c r="A13" s="63">
        <v>7</v>
      </c>
      <c r="B13" s="61" t="s">
        <v>670</v>
      </c>
      <c r="C13" s="62">
        <v>500</v>
      </c>
      <c r="D13" s="62">
        <v>500</v>
      </c>
      <c r="E13" s="63" t="s">
        <v>16</v>
      </c>
      <c r="F13" s="63" t="s">
        <v>680</v>
      </c>
      <c r="G13" s="67">
        <f t="shared" si="0"/>
        <v>500</v>
      </c>
      <c r="H13" s="63" t="str">
        <f t="shared" si="1"/>
        <v xml:space="preserve">นายสมยศ  จันทร์สุขโข </v>
      </c>
      <c r="I13" s="67">
        <f t="shared" si="1"/>
        <v>500</v>
      </c>
      <c r="J13" s="63" t="s">
        <v>273</v>
      </c>
      <c r="K13" s="63" t="s">
        <v>316</v>
      </c>
      <c r="L13" s="63" t="s">
        <v>687</v>
      </c>
    </row>
    <row r="14" spans="1:12" ht="48" x14ac:dyDescent="0.55000000000000004">
      <c r="A14" s="63">
        <v>8</v>
      </c>
      <c r="B14" s="61" t="s">
        <v>671</v>
      </c>
      <c r="C14" s="62">
        <v>6000</v>
      </c>
      <c r="D14" s="62">
        <v>6000</v>
      </c>
      <c r="E14" s="63" t="s">
        <v>16</v>
      </c>
      <c r="F14" s="63" t="s">
        <v>681</v>
      </c>
      <c r="G14" s="67">
        <f t="shared" si="0"/>
        <v>6000</v>
      </c>
      <c r="H14" s="63" t="str">
        <f t="shared" si="1"/>
        <v xml:space="preserve">นายสิทธิเวช พลาลีบุตร </v>
      </c>
      <c r="I14" s="67">
        <f t="shared" si="1"/>
        <v>6000</v>
      </c>
      <c r="J14" s="63" t="s">
        <v>273</v>
      </c>
      <c r="K14" s="63" t="s">
        <v>688</v>
      </c>
      <c r="L14" s="63" t="s">
        <v>689</v>
      </c>
    </row>
    <row r="15" spans="1:12" ht="48" x14ac:dyDescent="0.55000000000000004">
      <c r="A15" s="63">
        <v>9</v>
      </c>
      <c r="B15" s="61" t="s">
        <v>672</v>
      </c>
      <c r="C15" s="62">
        <v>1950</v>
      </c>
      <c r="D15" s="62">
        <v>1950</v>
      </c>
      <c r="E15" s="63" t="s">
        <v>16</v>
      </c>
      <c r="F15" s="63" t="s">
        <v>680</v>
      </c>
      <c r="G15" s="67">
        <f t="shared" si="0"/>
        <v>1950</v>
      </c>
      <c r="H15" s="63" t="str">
        <f t="shared" si="1"/>
        <v xml:space="preserve">นายสมยศ  จันทร์สุขโข </v>
      </c>
      <c r="I15" s="67">
        <f t="shared" si="1"/>
        <v>1950</v>
      </c>
      <c r="J15" s="63" t="s">
        <v>273</v>
      </c>
      <c r="K15" s="63" t="s">
        <v>278</v>
      </c>
      <c r="L15" s="63" t="s">
        <v>690</v>
      </c>
    </row>
    <row r="16" spans="1:12" ht="48" x14ac:dyDescent="0.55000000000000004">
      <c r="A16" s="63">
        <v>10</v>
      </c>
      <c r="B16" s="61" t="s">
        <v>673</v>
      </c>
      <c r="C16" s="62">
        <v>10200</v>
      </c>
      <c r="D16" s="62">
        <v>10200</v>
      </c>
      <c r="E16" s="63" t="s">
        <v>16</v>
      </c>
      <c r="F16" s="63" t="s">
        <v>191</v>
      </c>
      <c r="G16" s="67">
        <f t="shared" si="0"/>
        <v>10200</v>
      </c>
      <c r="H16" s="63" t="str">
        <f t="shared" si="1"/>
        <v xml:space="preserve">บ้านลาดกล้องวงจรปิด </v>
      </c>
      <c r="I16" s="67">
        <f t="shared" si="1"/>
        <v>10200</v>
      </c>
      <c r="J16" s="63" t="s">
        <v>273</v>
      </c>
      <c r="K16" s="63" t="s">
        <v>694</v>
      </c>
      <c r="L16" s="63" t="s">
        <v>691</v>
      </c>
    </row>
    <row r="17" spans="1:12" ht="48" x14ac:dyDescent="0.55000000000000004">
      <c r="A17" s="63">
        <v>11</v>
      </c>
      <c r="B17" s="61" t="s">
        <v>674</v>
      </c>
      <c r="C17" s="62">
        <v>700</v>
      </c>
      <c r="D17" s="62">
        <v>700</v>
      </c>
      <c r="E17" s="63" t="s">
        <v>16</v>
      </c>
      <c r="F17" s="63" t="s">
        <v>551</v>
      </c>
      <c r="G17" s="67">
        <f t="shared" si="0"/>
        <v>700</v>
      </c>
      <c r="H17" s="63" t="str">
        <f t="shared" si="1"/>
        <v xml:space="preserve">นายศักดิ์ชัย  อินทรจักร </v>
      </c>
      <c r="I17" s="67">
        <f t="shared" si="1"/>
        <v>700</v>
      </c>
      <c r="J17" s="63" t="s">
        <v>273</v>
      </c>
      <c r="K17" s="63" t="s">
        <v>278</v>
      </c>
      <c r="L17" s="63" t="s">
        <v>692</v>
      </c>
    </row>
    <row r="18" spans="1:12" x14ac:dyDescent="0.55000000000000004">
      <c r="A18" s="63">
        <v>12</v>
      </c>
      <c r="B18" s="61" t="s">
        <v>675</v>
      </c>
      <c r="C18" s="62">
        <v>3595</v>
      </c>
      <c r="D18" s="62">
        <v>3595</v>
      </c>
      <c r="E18" s="63" t="s">
        <v>16</v>
      </c>
      <c r="F18" s="63" t="s">
        <v>395</v>
      </c>
      <c r="G18" s="67">
        <f t="shared" si="0"/>
        <v>3595</v>
      </c>
      <c r="H18" s="63" t="str">
        <f t="shared" si="1"/>
        <v xml:space="preserve">นายปริญญา  โพธิ์ทักษิณ </v>
      </c>
      <c r="I18" s="67">
        <f t="shared" si="1"/>
        <v>3595</v>
      </c>
      <c r="J18" s="63" t="s">
        <v>273</v>
      </c>
      <c r="K18" s="63" t="s">
        <v>278</v>
      </c>
      <c r="L18" s="63" t="s">
        <v>693</v>
      </c>
    </row>
    <row r="19" spans="1:12" ht="48" x14ac:dyDescent="0.55000000000000004">
      <c r="A19" s="63">
        <v>13</v>
      </c>
      <c r="B19" s="61" t="s">
        <v>676</v>
      </c>
      <c r="C19" s="62">
        <v>2448</v>
      </c>
      <c r="D19" s="62">
        <v>2448</v>
      </c>
      <c r="E19" s="63" t="s">
        <v>16</v>
      </c>
      <c r="F19" s="63" t="s">
        <v>395</v>
      </c>
      <c r="G19" s="67">
        <f t="shared" si="0"/>
        <v>2448</v>
      </c>
      <c r="H19" s="63" t="str">
        <f t="shared" si="1"/>
        <v xml:space="preserve">นายปริญญา  โพธิ์ทักษิณ </v>
      </c>
      <c r="I19" s="67">
        <f t="shared" si="1"/>
        <v>2448</v>
      </c>
      <c r="J19" s="63" t="s">
        <v>273</v>
      </c>
      <c r="K19" s="63" t="s">
        <v>278</v>
      </c>
      <c r="L19" s="63" t="s">
        <v>692</v>
      </c>
    </row>
    <row r="20" spans="1:12" ht="48" x14ac:dyDescent="0.55000000000000004">
      <c r="A20" s="63">
        <v>14</v>
      </c>
      <c r="B20" s="61" t="s">
        <v>677</v>
      </c>
      <c r="C20" s="62">
        <v>4900</v>
      </c>
      <c r="D20" s="62">
        <v>4900</v>
      </c>
      <c r="E20" s="63" t="s">
        <v>16</v>
      </c>
      <c r="F20" s="63" t="s">
        <v>395</v>
      </c>
      <c r="G20" s="67">
        <f t="shared" si="0"/>
        <v>4900</v>
      </c>
      <c r="H20" s="63" t="str">
        <f t="shared" si="1"/>
        <v xml:space="preserve">นายปริญญา  โพธิ์ทักษิณ </v>
      </c>
      <c r="I20" s="67">
        <f t="shared" si="1"/>
        <v>4900</v>
      </c>
      <c r="J20" s="63" t="s">
        <v>273</v>
      </c>
      <c r="K20" s="63" t="s">
        <v>278</v>
      </c>
      <c r="L20" s="63" t="s">
        <v>691</v>
      </c>
    </row>
    <row r="21" spans="1:12" ht="48" x14ac:dyDescent="0.55000000000000004">
      <c r="A21" s="66">
        <v>15</v>
      </c>
      <c r="B21" s="64" t="s">
        <v>678</v>
      </c>
      <c r="C21" s="65">
        <v>5010.8100000000004</v>
      </c>
      <c r="D21" s="65">
        <v>5010.8100000000004</v>
      </c>
      <c r="E21" s="66" t="s">
        <v>16</v>
      </c>
      <c r="F21" s="66" t="s">
        <v>682</v>
      </c>
      <c r="G21" s="73">
        <f t="shared" si="0"/>
        <v>5010.8100000000004</v>
      </c>
      <c r="H21" s="66" t="str">
        <f t="shared" si="1"/>
        <v xml:space="preserve">บริษัท  ชัยรัชการ จำกัด </v>
      </c>
      <c r="I21" s="73">
        <f t="shared" si="1"/>
        <v>5010.8100000000004</v>
      </c>
      <c r="J21" s="66" t="s">
        <v>273</v>
      </c>
      <c r="K21" s="66" t="s">
        <v>695</v>
      </c>
      <c r="L21" s="76" t="s">
        <v>696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4" workbookViewId="0">
      <selection activeCell="K26" sqref="K26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2.2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722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77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77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x14ac:dyDescent="0.55000000000000004">
      <c r="A7" s="59">
        <v>1</v>
      </c>
      <c r="B7" s="57" t="s">
        <v>697</v>
      </c>
      <c r="C7" s="58">
        <v>1650</v>
      </c>
      <c r="D7" s="58">
        <v>1650</v>
      </c>
      <c r="E7" s="59" t="s">
        <v>16</v>
      </c>
      <c r="F7" s="59" t="s">
        <v>698</v>
      </c>
      <c r="G7" s="60">
        <f>D7</f>
        <v>1650</v>
      </c>
      <c r="H7" s="59" t="str">
        <f>F7</f>
        <v xml:space="preserve">ร้านอรุณไฟฟ้าก่อสร้า </v>
      </c>
      <c r="I7" s="60">
        <f>G7</f>
        <v>1650</v>
      </c>
      <c r="J7" s="59" t="s">
        <v>273</v>
      </c>
      <c r="K7" s="59" t="s">
        <v>683</v>
      </c>
      <c r="L7" s="74" t="s">
        <v>701</v>
      </c>
    </row>
    <row r="8" spans="1:12" x14ac:dyDescent="0.55000000000000004">
      <c r="A8" s="63">
        <v>2</v>
      </c>
      <c r="B8" s="61" t="s">
        <v>699</v>
      </c>
      <c r="C8" s="62">
        <v>3284</v>
      </c>
      <c r="D8" s="62">
        <v>3284</v>
      </c>
      <c r="E8" s="63" t="s">
        <v>16</v>
      </c>
      <c r="F8" s="63" t="s">
        <v>700</v>
      </c>
      <c r="G8" s="67">
        <f t="shared" ref="G8:G20" si="0">D8</f>
        <v>3284</v>
      </c>
      <c r="H8" s="63" t="str">
        <f t="shared" ref="H8:I21" si="1">F8</f>
        <v xml:space="preserve">บริษัท โตโยต้าเมืองเพชร จำกัด </v>
      </c>
      <c r="I8" s="67">
        <f t="shared" si="1"/>
        <v>3284</v>
      </c>
      <c r="J8" s="63" t="s">
        <v>273</v>
      </c>
      <c r="K8" s="63" t="s">
        <v>316</v>
      </c>
      <c r="L8" s="68" t="s">
        <v>701</v>
      </c>
    </row>
    <row r="9" spans="1:12" ht="48" x14ac:dyDescent="0.55000000000000004">
      <c r="A9" s="63">
        <v>3</v>
      </c>
      <c r="B9" s="61" t="s">
        <v>274</v>
      </c>
      <c r="C9" s="62">
        <v>13477.8</v>
      </c>
      <c r="D9" s="62">
        <v>2650</v>
      </c>
      <c r="E9" s="63" t="s">
        <v>16</v>
      </c>
      <c r="F9" s="63" t="s">
        <v>275</v>
      </c>
      <c r="G9" s="67">
        <f t="shared" si="0"/>
        <v>2650</v>
      </c>
      <c r="H9" s="63" t="str">
        <f t="shared" si="1"/>
        <v xml:space="preserve">สหกรณ์การเกษตรบ้านลาดจำกัด </v>
      </c>
      <c r="I9" s="67">
        <f t="shared" si="1"/>
        <v>2650</v>
      </c>
      <c r="J9" s="63" t="s">
        <v>273</v>
      </c>
      <c r="K9" s="63" t="s">
        <v>316</v>
      </c>
      <c r="L9" s="68" t="s">
        <v>703</v>
      </c>
    </row>
    <row r="10" spans="1:12" x14ac:dyDescent="0.55000000000000004">
      <c r="A10" s="63">
        <v>4</v>
      </c>
      <c r="B10" s="61" t="s">
        <v>280</v>
      </c>
      <c r="C10" s="62">
        <v>6072</v>
      </c>
      <c r="D10" s="62">
        <v>2057.4</v>
      </c>
      <c r="E10" s="63" t="s">
        <v>16</v>
      </c>
      <c r="F10" s="63" t="s">
        <v>275</v>
      </c>
      <c r="G10" s="67">
        <f t="shared" si="0"/>
        <v>2057.4</v>
      </c>
      <c r="H10" s="63" t="str">
        <f t="shared" si="1"/>
        <v xml:space="preserve">สหกรณ์การเกษตรบ้านลาดจำกัด </v>
      </c>
      <c r="I10" s="67">
        <f t="shared" si="1"/>
        <v>2057.4</v>
      </c>
      <c r="J10" s="63" t="s">
        <v>273</v>
      </c>
      <c r="K10" s="63" t="s">
        <v>316</v>
      </c>
      <c r="L10" s="68" t="s">
        <v>703</v>
      </c>
    </row>
    <row r="11" spans="1:12" ht="48" x14ac:dyDescent="0.55000000000000004">
      <c r="A11" s="63">
        <v>5</v>
      </c>
      <c r="B11" s="61" t="s">
        <v>281</v>
      </c>
      <c r="C11" s="62">
        <v>2085.9</v>
      </c>
      <c r="D11" s="62">
        <v>2085.9</v>
      </c>
      <c r="E11" s="63" t="s">
        <v>16</v>
      </c>
      <c r="F11" s="63" t="s">
        <v>275</v>
      </c>
      <c r="G11" s="67">
        <f t="shared" si="0"/>
        <v>2085.9</v>
      </c>
      <c r="H11" s="63" t="str">
        <f t="shared" si="1"/>
        <v xml:space="preserve">สหกรณ์การเกษตรบ้านลาดจำกัด </v>
      </c>
      <c r="I11" s="67">
        <f t="shared" si="1"/>
        <v>2085.9</v>
      </c>
      <c r="J11" s="63" t="s">
        <v>273</v>
      </c>
      <c r="K11" s="63" t="s">
        <v>483</v>
      </c>
      <c r="L11" s="63" t="s">
        <v>703</v>
      </c>
    </row>
    <row r="12" spans="1:12" x14ac:dyDescent="0.55000000000000004">
      <c r="A12" s="63">
        <v>6</v>
      </c>
      <c r="B12" s="61" t="s">
        <v>282</v>
      </c>
      <c r="C12" s="62">
        <v>3325</v>
      </c>
      <c r="D12" s="62">
        <v>1650</v>
      </c>
      <c r="E12" s="63" t="s">
        <v>16</v>
      </c>
      <c r="F12" s="63" t="s">
        <v>275</v>
      </c>
      <c r="G12" s="67">
        <f t="shared" si="0"/>
        <v>1650</v>
      </c>
      <c r="H12" s="63" t="str">
        <f t="shared" si="1"/>
        <v xml:space="preserve">สหกรณ์การเกษตรบ้านลาดจำกัด </v>
      </c>
      <c r="I12" s="67">
        <f t="shared" si="1"/>
        <v>1650</v>
      </c>
      <c r="J12" s="63" t="s">
        <v>273</v>
      </c>
      <c r="K12" s="63" t="s">
        <v>316</v>
      </c>
      <c r="L12" s="68" t="s">
        <v>703</v>
      </c>
    </row>
    <row r="13" spans="1:12" x14ac:dyDescent="0.55000000000000004">
      <c r="A13" s="63">
        <v>7</v>
      </c>
      <c r="B13" s="61" t="s">
        <v>705</v>
      </c>
      <c r="C13" s="62">
        <v>2650</v>
      </c>
      <c r="D13" s="62">
        <v>2650</v>
      </c>
      <c r="E13" s="63" t="s">
        <v>16</v>
      </c>
      <c r="F13" s="63" t="s">
        <v>305</v>
      </c>
      <c r="G13" s="67">
        <f t="shared" si="0"/>
        <v>2650</v>
      </c>
      <c r="H13" s="63" t="str">
        <f t="shared" si="1"/>
        <v xml:space="preserve">ร้านมายด์คอมพิวเตอร์ </v>
      </c>
      <c r="I13" s="67">
        <f t="shared" si="1"/>
        <v>2650</v>
      </c>
      <c r="J13" s="63" t="s">
        <v>273</v>
      </c>
      <c r="K13" s="63" t="s">
        <v>316</v>
      </c>
      <c r="L13" s="63" t="s">
        <v>701</v>
      </c>
    </row>
    <row r="14" spans="1:12" x14ac:dyDescent="0.55000000000000004">
      <c r="A14" s="63">
        <v>8</v>
      </c>
      <c r="B14" s="61" t="s">
        <v>702</v>
      </c>
      <c r="C14" s="62">
        <v>4320</v>
      </c>
      <c r="D14" s="62">
        <v>4320</v>
      </c>
      <c r="E14" s="63" t="s">
        <v>16</v>
      </c>
      <c r="F14" s="63" t="s">
        <v>272</v>
      </c>
      <c r="G14" s="67">
        <f t="shared" si="0"/>
        <v>4320</v>
      </c>
      <c r="H14" s="63" t="str">
        <f t="shared" si="1"/>
        <v xml:space="preserve">นายฉัตรชัย  ตู้จินดา </v>
      </c>
      <c r="I14" s="67">
        <f t="shared" si="1"/>
        <v>4320</v>
      </c>
      <c r="J14" s="63" t="s">
        <v>273</v>
      </c>
      <c r="K14" s="63" t="s">
        <v>688</v>
      </c>
      <c r="L14" s="63" t="s">
        <v>704</v>
      </c>
    </row>
    <row r="15" spans="1:12" ht="48" x14ac:dyDescent="0.55000000000000004">
      <c r="A15" s="63">
        <v>9</v>
      </c>
      <c r="B15" s="79" t="s">
        <v>706</v>
      </c>
      <c r="C15" s="62">
        <v>1300</v>
      </c>
      <c r="D15" s="62">
        <v>1300</v>
      </c>
      <c r="E15" s="63" t="s">
        <v>16</v>
      </c>
      <c r="F15" s="63" t="s">
        <v>698</v>
      </c>
      <c r="G15" s="67">
        <f t="shared" si="0"/>
        <v>1300</v>
      </c>
      <c r="H15" s="63" t="str">
        <f t="shared" si="1"/>
        <v xml:space="preserve">ร้านอรุณไฟฟ้าก่อสร้า </v>
      </c>
      <c r="I15" s="67">
        <f t="shared" si="1"/>
        <v>1300</v>
      </c>
      <c r="J15" s="63" t="s">
        <v>273</v>
      </c>
      <c r="K15" s="63" t="s">
        <v>278</v>
      </c>
      <c r="L15" s="63" t="s">
        <v>707</v>
      </c>
    </row>
    <row r="16" spans="1:12" x14ac:dyDescent="0.55000000000000004">
      <c r="A16" s="63">
        <v>10</v>
      </c>
      <c r="B16" s="61" t="s">
        <v>708</v>
      </c>
      <c r="C16" s="62">
        <v>4820</v>
      </c>
      <c r="D16" s="62">
        <v>4820</v>
      </c>
      <c r="E16" s="63" t="s">
        <v>16</v>
      </c>
      <c r="F16" s="63" t="s">
        <v>222</v>
      </c>
      <c r="G16" s="67">
        <f t="shared" si="0"/>
        <v>4820</v>
      </c>
      <c r="H16" s="63" t="str">
        <f t="shared" si="1"/>
        <v xml:space="preserve">หจก.อาลีก๊อปปี้เซ็นเตอร์ </v>
      </c>
      <c r="I16" s="67">
        <f t="shared" si="1"/>
        <v>4820</v>
      </c>
      <c r="J16" s="63" t="s">
        <v>273</v>
      </c>
      <c r="K16" s="63" t="s">
        <v>278</v>
      </c>
      <c r="L16" s="63" t="s">
        <v>709</v>
      </c>
    </row>
    <row r="17" spans="1:12" x14ac:dyDescent="0.55000000000000004">
      <c r="A17" s="63">
        <v>11</v>
      </c>
      <c r="B17" s="61" t="s">
        <v>710</v>
      </c>
      <c r="C17" s="62">
        <v>4260</v>
      </c>
      <c r="D17" s="62">
        <v>4260</v>
      </c>
      <c r="E17" s="63" t="s">
        <v>16</v>
      </c>
      <c r="F17" s="63" t="s">
        <v>698</v>
      </c>
      <c r="G17" s="67">
        <f t="shared" si="0"/>
        <v>4260</v>
      </c>
      <c r="H17" s="63" t="str">
        <f t="shared" si="1"/>
        <v xml:space="preserve">ร้านอรุณไฟฟ้าก่อสร้า </v>
      </c>
      <c r="I17" s="67">
        <f t="shared" si="1"/>
        <v>4260</v>
      </c>
      <c r="J17" s="63" t="s">
        <v>273</v>
      </c>
      <c r="K17" s="63" t="s">
        <v>278</v>
      </c>
      <c r="L17" s="63" t="s">
        <v>711</v>
      </c>
    </row>
    <row r="18" spans="1:12" x14ac:dyDescent="0.55000000000000004">
      <c r="A18" s="63">
        <v>12</v>
      </c>
      <c r="B18" s="61" t="s">
        <v>712</v>
      </c>
      <c r="C18" s="62">
        <v>990</v>
      </c>
      <c r="D18" s="62">
        <v>990</v>
      </c>
      <c r="E18" s="63" t="s">
        <v>16</v>
      </c>
      <c r="F18" s="63" t="s">
        <v>395</v>
      </c>
      <c r="G18" s="67">
        <f t="shared" si="0"/>
        <v>990</v>
      </c>
      <c r="H18" s="63" t="str">
        <f t="shared" si="1"/>
        <v xml:space="preserve">นายปริญญา  โพธิ์ทักษิณ </v>
      </c>
      <c r="I18" s="67">
        <f t="shared" si="1"/>
        <v>990</v>
      </c>
      <c r="J18" s="63" t="s">
        <v>273</v>
      </c>
      <c r="K18" s="63" t="s">
        <v>278</v>
      </c>
      <c r="L18" s="63" t="s">
        <v>713</v>
      </c>
    </row>
    <row r="19" spans="1:12" x14ac:dyDescent="0.55000000000000004">
      <c r="A19" s="63">
        <v>13</v>
      </c>
      <c r="B19" s="61" t="s">
        <v>714</v>
      </c>
      <c r="C19" s="62">
        <v>2650</v>
      </c>
      <c r="D19" s="62">
        <v>2650</v>
      </c>
      <c r="E19" s="63" t="s">
        <v>16</v>
      </c>
      <c r="F19" s="63" t="s">
        <v>222</v>
      </c>
      <c r="G19" s="67">
        <f t="shared" si="0"/>
        <v>2650</v>
      </c>
      <c r="H19" s="63" t="str">
        <f t="shared" si="1"/>
        <v xml:space="preserve">หจก.อาลีก๊อปปี้เซ็นเตอร์ </v>
      </c>
      <c r="I19" s="67">
        <f t="shared" si="1"/>
        <v>2650</v>
      </c>
      <c r="J19" s="63" t="s">
        <v>273</v>
      </c>
      <c r="K19" s="63" t="s">
        <v>278</v>
      </c>
      <c r="L19" s="63" t="s">
        <v>715</v>
      </c>
    </row>
    <row r="20" spans="1:12" ht="48" x14ac:dyDescent="0.55000000000000004">
      <c r="A20" s="63">
        <v>14</v>
      </c>
      <c r="B20" s="61" t="s">
        <v>716</v>
      </c>
      <c r="C20" s="62">
        <v>233000</v>
      </c>
      <c r="D20" s="62">
        <v>233000</v>
      </c>
      <c r="E20" s="63" t="s">
        <v>16</v>
      </c>
      <c r="F20" s="63" t="s">
        <v>717</v>
      </c>
      <c r="G20" s="67">
        <f t="shared" si="0"/>
        <v>233000</v>
      </c>
      <c r="H20" s="63" t="str">
        <f t="shared" si="1"/>
        <v xml:space="preserve">นายบุญธรรม  สมพงษ์ </v>
      </c>
      <c r="I20" s="67">
        <f t="shared" si="1"/>
        <v>233000</v>
      </c>
      <c r="J20" s="63" t="s">
        <v>273</v>
      </c>
      <c r="K20" s="63" t="s">
        <v>719</v>
      </c>
      <c r="L20" s="63" t="s">
        <v>720</v>
      </c>
    </row>
    <row r="21" spans="1:12" ht="48" x14ac:dyDescent="0.55000000000000004">
      <c r="A21" s="69">
        <v>15</v>
      </c>
      <c r="B21" s="70" t="s">
        <v>718</v>
      </c>
      <c r="C21" s="71">
        <v>771600</v>
      </c>
      <c r="D21" s="71">
        <v>771600</v>
      </c>
      <c r="E21" s="69" t="s">
        <v>545</v>
      </c>
      <c r="F21" s="87" t="s">
        <v>739</v>
      </c>
      <c r="G21" s="99">
        <v>688800</v>
      </c>
      <c r="H21" s="69" t="str">
        <f>F21</f>
        <v>1.หจก. พีอาร์ คอน</v>
      </c>
      <c r="I21" s="99">
        <f t="shared" si="1"/>
        <v>688800</v>
      </c>
      <c r="J21" s="69" t="s">
        <v>273</v>
      </c>
      <c r="K21" s="69" t="s">
        <v>721</v>
      </c>
      <c r="L21" s="69" t="s">
        <v>720</v>
      </c>
    </row>
    <row r="22" spans="1:12" x14ac:dyDescent="0.55000000000000004">
      <c r="A22" s="92"/>
      <c r="B22" s="92"/>
      <c r="C22" s="92"/>
      <c r="D22" s="92"/>
      <c r="E22" s="92"/>
      <c r="F22" s="93" t="s">
        <v>741</v>
      </c>
      <c r="G22" s="96">
        <v>749000</v>
      </c>
      <c r="H22" s="92"/>
      <c r="I22" s="92"/>
      <c r="J22" s="92"/>
      <c r="K22" s="92"/>
      <c r="L22" s="92"/>
    </row>
    <row r="23" spans="1:12" x14ac:dyDescent="0.55000000000000004">
      <c r="A23" s="94"/>
      <c r="B23" s="94"/>
      <c r="C23" s="94"/>
      <c r="D23" s="94"/>
      <c r="E23" s="94"/>
      <c r="F23" s="98" t="s">
        <v>740</v>
      </c>
      <c r="G23" s="97">
        <v>750900</v>
      </c>
      <c r="H23" s="94"/>
      <c r="I23" s="94"/>
      <c r="J23" s="94"/>
      <c r="K23" s="94"/>
      <c r="L23" s="94"/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>
      <selection activeCell="E18" sqref="E18"/>
    </sheetView>
  </sheetViews>
  <sheetFormatPr defaultRowHeight="24" x14ac:dyDescent="0.55000000000000004"/>
  <cols>
    <col min="1" max="1" width="9" style="28"/>
    <col min="2" max="2" width="36" style="28" customWidth="1"/>
    <col min="3" max="3" width="33.75" style="28" customWidth="1"/>
    <col min="4" max="4" width="23.5" style="28" customWidth="1"/>
    <col min="5" max="7" width="9" style="28"/>
    <col min="8" max="8" width="19.625" style="28" customWidth="1"/>
    <col min="9" max="16384" width="9" style="28"/>
  </cols>
  <sheetData>
    <row r="1" spans="2:8" x14ac:dyDescent="0.55000000000000004">
      <c r="B1" s="106" t="s">
        <v>246</v>
      </c>
      <c r="C1" s="106"/>
      <c r="D1" s="106"/>
    </row>
    <row r="2" spans="2:8" x14ac:dyDescent="0.55000000000000004">
      <c r="B2" s="106" t="s">
        <v>1</v>
      </c>
      <c r="C2" s="106"/>
      <c r="D2" s="106"/>
    </row>
    <row r="4" spans="2:8" x14ac:dyDescent="0.55000000000000004">
      <c r="B4" s="107" t="s">
        <v>247</v>
      </c>
      <c r="C4" s="32" t="s">
        <v>248</v>
      </c>
      <c r="D4" s="107" t="s">
        <v>250</v>
      </c>
    </row>
    <row r="5" spans="2:8" x14ac:dyDescent="0.55000000000000004">
      <c r="B5" s="108"/>
      <c r="C5" s="33" t="s">
        <v>249</v>
      </c>
      <c r="D5" s="108"/>
    </row>
    <row r="6" spans="2:8" x14ac:dyDescent="0.55000000000000004">
      <c r="B6" s="29" t="s">
        <v>251</v>
      </c>
      <c r="C6" s="31">
        <v>122</v>
      </c>
      <c r="D6" s="30">
        <v>7837373.6399999997</v>
      </c>
    </row>
    <row r="7" spans="2:8" x14ac:dyDescent="0.55000000000000004">
      <c r="B7" s="29" t="s">
        <v>252</v>
      </c>
      <c r="C7" s="31" t="s">
        <v>744</v>
      </c>
      <c r="D7" s="100" t="s">
        <v>744</v>
      </c>
    </row>
    <row r="8" spans="2:8" x14ac:dyDescent="0.55000000000000004">
      <c r="B8" s="29" t="s">
        <v>253</v>
      </c>
      <c r="C8" s="31">
        <v>4</v>
      </c>
      <c r="D8" s="30">
        <v>4101400</v>
      </c>
      <c r="H8" s="47" t="e">
        <f>SUM(#REF!)</f>
        <v>#REF!</v>
      </c>
    </row>
    <row r="9" spans="2:8" x14ac:dyDescent="0.55000000000000004">
      <c r="B9" s="29"/>
      <c r="C9" s="31"/>
      <c r="D9" s="30"/>
    </row>
    <row r="10" spans="2:8" x14ac:dyDescent="0.55000000000000004">
      <c r="B10" s="29"/>
      <c r="C10" s="31"/>
      <c r="D10" s="30"/>
    </row>
    <row r="11" spans="2:8" x14ac:dyDescent="0.55000000000000004">
      <c r="B11" s="34" t="s">
        <v>254</v>
      </c>
      <c r="C11" s="34">
        <v>124</v>
      </c>
      <c r="D11" s="35">
        <f>SUM(D6:D10)</f>
        <v>11938773.640000001</v>
      </c>
    </row>
    <row r="13" spans="2:8" x14ac:dyDescent="0.55000000000000004">
      <c r="B13" s="43" t="s">
        <v>255</v>
      </c>
      <c r="C13" s="36"/>
      <c r="D13" s="37"/>
    </row>
    <row r="14" spans="2:8" x14ac:dyDescent="0.55000000000000004">
      <c r="B14" s="44" t="s">
        <v>256</v>
      </c>
      <c r="C14" s="38"/>
      <c r="D14" s="39"/>
    </row>
    <row r="15" spans="2:8" x14ac:dyDescent="0.55000000000000004">
      <c r="B15" s="45"/>
      <c r="C15" s="41"/>
      <c r="D15" s="42"/>
    </row>
    <row r="16" spans="2:8" x14ac:dyDescent="0.55000000000000004">
      <c r="B16" s="46"/>
    </row>
    <row r="17" spans="2:4" x14ac:dyDescent="0.55000000000000004">
      <c r="B17" s="43" t="s">
        <v>257</v>
      </c>
      <c r="C17" s="36"/>
      <c r="D17" s="37"/>
    </row>
    <row r="18" spans="2:4" x14ac:dyDescent="0.55000000000000004">
      <c r="B18" s="44" t="s">
        <v>256</v>
      </c>
      <c r="C18" s="38"/>
      <c r="D18" s="39"/>
    </row>
    <row r="19" spans="2:4" x14ac:dyDescent="0.55000000000000004">
      <c r="B19" s="40"/>
      <c r="C19" s="41"/>
      <c r="D19" s="42"/>
    </row>
  </sheetData>
  <mergeCells count="4">
    <mergeCell ref="B1:D1"/>
    <mergeCell ref="B2:D2"/>
    <mergeCell ref="B4:B5"/>
    <mergeCell ref="D4:D5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28" workbookViewId="0">
      <selection activeCell="C18" sqref="C18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9.87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330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46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46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276</v>
      </c>
      <c r="C7" s="58">
        <v>1128</v>
      </c>
      <c r="D7" s="58">
        <v>1128</v>
      </c>
      <c r="E7" s="59" t="s">
        <v>16</v>
      </c>
      <c r="F7" s="59" t="s">
        <v>149</v>
      </c>
      <c r="G7" s="60">
        <f>D7</f>
        <v>1128</v>
      </c>
      <c r="H7" s="59" t="str">
        <f>F7</f>
        <v>นายปริญญา  โพธิ์ทักษิณ</v>
      </c>
      <c r="I7" s="60">
        <f>G7</f>
        <v>1128</v>
      </c>
      <c r="J7" s="59" t="s">
        <v>273</v>
      </c>
      <c r="K7" s="59" t="s">
        <v>278</v>
      </c>
      <c r="L7" s="59" t="s">
        <v>277</v>
      </c>
    </row>
    <row r="8" spans="1:12" x14ac:dyDescent="0.55000000000000004">
      <c r="A8" s="63">
        <v>2</v>
      </c>
      <c r="B8" s="61" t="s">
        <v>299</v>
      </c>
      <c r="C8" s="62">
        <v>525</v>
      </c>
      <c r="D8" s="62">
        <v>525</v>
      </c>
      <c r="E8" s="63" t="s">
        <v>16</v>
      </c>
      <c r="F8" s="63" t="s">
        <v>300</v>
      </c>
      <c r="G8" s="67">
        <f t="shared" ref="G8:G32" si="0">D8</f>
        <v>525</v>
      </c>
      <c r="H8" s="63" t="str">
        <f t="shared" ref="H8:H32" si="1">F8</f>
        <v>นายศักดิ์ชัย  อินทรจักร</v>
      </c>
      <c r="I8" s="67">
        <f t="shared" ref="I8:I32" si="2">G8</f>
        <v>525</v>
      </c>
      <c r="J8" s="63" t="s">
        <v>273</v>
      </c>
      <c r="K8" s="63" t="s">
        <v>316</v>
      </c>
      <c r="L8" s="68">
        <v>24761</v>
      </c>
    </row>
    <row r="9" spans="1:12" x14ac:dyDescent="0.55000000000000004">
      <c r="A9" s="63">
        <v>3</v>
      </c>
      <c r="B9" s="61" t="s">
        <v>279</v>
      </c>
      <c r="C9" s="62">
        <v>4000</v>
      </c>
      <c r="D9" s="62">
        <v>4000</v>
      </c>
      <c r="E9" s="63" t="s">
        <v>16</v>
      </c>
      <c r="F9" s="63" t="s">
        <v>301</v>
      </c>
      <c r="G9" s="67">
        <f t="shared" si="0"/>
        <v>4000</v>
      </c>
      <c r="H9" s="63" t="str">
        <f t="shared" si="1"/>
        <v xml:space="preserve">นางสาวกัณฐิกา มุ่งหมาย </v>
      </c>
      <c r="I9" s="67">
        <f t="shared" si="2"/>
        <v>4000</v>
      </c>
      <c r="J9" s="63" t="s">
        <v>273</v>
      </c>
      <c r="K9" s="63" t="s">
        <v>316</v>
      </c>
      <c r="L9" s="63" t="s">
        <v>277</v>
      </c>
    </row>
    <row r="10" spans="1:12" ht="48" x14ac:dyDescent="0.55000000000000004">
      <c r="A10" s="63">
        <v>4</v>
      </c>
      <c r="B10" s="61" t="s">
        <v>274</v>
      </c>
      <c r="C10" s="62">
        <v>16214.1</v>
      </c>
      <c r="D10" s="62">
        <v>16214.1</v>
      </c>
      <c r="E10" s="63" t="s">
        <v>16</v>
      </c>
      <c r="F10" s="63" t="s">
        <v>275</v>
      </c>
      <c r="G10" s="67">
        <f t="shared" si="0"/>
        <v>16214.1</v>
      </c>
      <c r="H10" s="63" t="str">
        <f t="shared" si="1"/>
        <v xml:space="preserve">สหกรณ์การเกษตรบ้านลาดจำกัด </v>
      </c>
      <c r="I10" s="67">
        <f t="shared" si="2"/>
        <v>16214.1</v>
      </c>
      <c r="J10" s="63" t="s">
        <v>273</v>
      </c>
      <c r="K10" s="63" t="s">
        <v>316</v>
      </c>
      <c r="L10" s="68" t="s">
        <v>318</v>
      </c>
    </row>
    <row r="11" spans="1:12" x14ac:dyDescent="0.55000000000000004">
      <c r="A11" s="63">
        <v>5</v>
      </c>
      <c r="B11" s="61" t="s">
        <v>280</v>
      </c>
      <c r="C11" s="62">
        <v>4255.5</v>
      </c>
      <c r="D11" s="62">
        <v>4255.5</v>
      </c>
      <c r="E11" s="63" t="s">
        <v>16</v>
      </c>
      <c r="F11" s="63" t="s">
        <v>275</v>
      </c>
      <c r="G11" s="67">
        <f t="shared" si="0"/>
        <v>4255.5</v>
      </c>
      <c r="H11" s="63" t="str">
        <f t="shared" si="1"/>
        <v xml:space="preserve">สหกรณ์การเกษตรบ้านลาดจำกัด </v>
      </c>
      <c r="I11" s="67">
        <f t="shared" si="2"/>
        <v>4255.5</v>
      </c>
      <c r="J11" s="63" t="s">
        <v>273</v>
      </c>
      <c r="K11" s="63" t="s">
        <v>278</v>
      </c>
      <c r="L11" s="63" t="s">
        <v>318</v>
      </c>
    </row>
    <row r="12" spans="1:12" ht="48" x14ac:dyDescent="0.55000000000000004">
      <c r="A12" s="63">
        <v>6</v>
      </c>
      <c r="B12" s="61" t="s">
        <v>281</v>
      </c>
      <c r="C12" s="62">
        <v>3585</v>
      </c>
      <c r="D12" s="62">
        <v>3585</v>
      </c>
      <c r="E12" s="63" t="s">
        <v>16</v>
      </c>
      <c r="F12" s="63" t="s">
        <v>275</v>
      </c>
      <c r="G12" s="67">
        <f t="shared" si="0"/>
        <v>3585</v>
      </c>
      <c r="H12" s="63" t="str">
        <f t="shared" si="1"/>
        <v xml:space="preserve">สหกรณ์การเกษตรบ้านลาดจำกัด </v>
      </c>
      <c r="I12" s="67">
        <f t="shared" si="2"/>
        <v>3585</v>
      </c>
      <c r="J12" s="63" t="s">
        <v>273</v>
      </c>
      <c r="K12" s="63" t="s">
        <v>316</v>
      </c>
      <c r="L12" s="63" t="s">
        <v>318</v>
      </c>
    </row>
    <row r="13" spans="1:12" x14ac:dyDescent="0.55000000000000004">
      <c r="A13" s="63">
        <v>7</v>
      </c>
      <c r="B13" s="61" t="s">
        <v>282</v>
      </c>
      <c r="C13" s="62">
        <v>2316.3000000000002</v>
      </c>
      <c r="D13" s="62">
        <v>2316.3000000000002</v>
      </c>
      <c r="E13" s="63" t="s">
        <v>16</v>
      </c>
      <c r="F13" s="63" t="s">
        <v>275</v>
      </c>
      <c r="G13" s="67">
        <f t="shared" si="0"/>
        <v>2316.3000000000002</v>
      </c>
      <c r="H13" s="63" t="str">
        <f t="shared" si="1"/>
        <v xml:space="preserve">สหกรณ์การเกษตรบ้านลาดจำกัด </v>
      </c>
      <c r="I13" s="67">
        <f t="shared" si="2"/>
        <v>2316.3000000000002</v>
      </c>
      <c r="J13" s="63" t="s">
        <v>273</v>
      </c>
      <c r="K13" s="63" t="s">
        <v>316</v>
      </c>
      <c r="L13" s="63" t="s">
        <v>318</v>
      </c>
    </row>
    <row r="14" spans="1:12" x14ac:dyDescent="0.55000000000000004">
      <c r="A14" s="63">
        <v>8</v>
      </c>
      <c r="B14" s="61" t="s">
        <v>284</v>
      </c>
      <c r="C14" s="62">
        <v>7211.8</v>
      </c>
      <c r="D14" s="62">
        <v>7211.8</v>
      </c>
      <c r="E14" s="63" t="s">
        <v>16</v>
      </c>
      <c r="F14" s="63" t="s">
        <v>302</v>
      </c>
      <c r="G14" s="67">
        <f t="shared" si="0"/>
        <v>7211.8</v>
      </c>
      <c r="H14" s="63" t="str">
        <f t="shared" si="1"/>
        <v xml:space="preserve">บริษัท อึ่งง่วนไต๋อีซูซุเซลล์ จำกัด </v>
      </c>
      <c r="I14" s="67">
        <f t="shared" si="2"/>
        <v>7211.8</v>
      </c>
      <c r="J14" s="63" t="s">
        <v>273</v>
      </c>
      <c r="K14" s="63" t="s">
        <v>319</v>
      </c>
      <c r="L14" s="63" t="s">
        <v>320</v>
      </c>
    </row>
    <row r="15" spans="1:12" ht="48" x14ac:dyDescent="0.55000000000000004">
      <c r="A15" s="63">
        <v>9</v>
      </c>
      <c r="B15" s="61" t="s">
        <v>285</v>
      </c>
      <c r="C15" s="62">
        <v>20000</v>
      </c>
      <c r="D15" s="62">
        <v>20000</v>
      </c>
      <c r="E15" s="63" t="s">
        <v>16</v>
      </c>
      <c r="F15" s="63" t="s">
        <v>222</v>
      </c>
      <c r="G15" s="67">
        <f t="shared" si="0"/>
        <v>20000</v>
      </c>
      <c r="H15" s="63" t="str">
        <f t="shared" si="1"/>
        <v xml:space="preserve">หจก.อาลีก๊อปปี้เซ็นเตอร์ </v>
      </c>
      <c r="I15" s="67">
        <f t="shared" si="2"/>
        <v>20000</v>
      </c>
      <c r="J15" s="63" t="s">
        <v>273</v>
      </c>
      <c r="K15" s="63" t="s">
        <v>317</v>
      </c>
      <c r="L15" s="63" t="s">
        <v>321</v>
      </c>
    </row>
    <row r="16" spans="1:12" ht="48" x14ac:dyDescent="0.55000000000000004">
      <c r="A16" s="63">
        <v>10</v>
      </c>
      <c r="B16" s="61" t="s">
        <v>286</v>
      </c>
      <c r="C16" s="62">
        <v>7600</v>
      </c>
      <c r="D16" s="62">
        <v>7600</v>
      </c>
      <c r="E16" s="63" t="s">
        <v>16</v>
      </c>
      <c r="F16" s="63" t="s">
        <v>303</v>
      </c>
      <c r="G16" s="67">
        <f t="shared" si="0"/>
        <v>7600</v>
      </c>
      <c r="H16" s="63" t="str">
        <f t="shared" si="1"/>
        <v xml:space="preserve">นายทนงค์  จงเจริญ </v>
      </c>
      <c r="I16" s="67">
        <f t="shared" si="2"/>
        <v>7600</v>
      </c>
      <c r="J16" s="63" t="s">
        <v>273</v>
      </c>
      <c r="K16" s="63" t="s">
        <v>323</v>
      </c>
      <c r="L16" s="63" t="s">
        <v>322</v>
      </c>
    </row>
    <row r="17" spans="1:12" ht="48" x14ac:dyDescent="0.55000000000000004">
      <c r="A17" s="63">
        <v>11</v>
      </c>
      <c r="B17" s="61" t="s">
        <v>287</v>
      </c>
      <c r="C17" s="62">
        <v>80000</v>
      </c>
      <c r="D17" s="62">
        <v>80000</v>
      </c>
      <c r="E17" s="63" t="s">
        <v>16</v>
      </c>
      <c r="F17" s="63" t="s">
        <v>304</v>
      </c>
      <c r="G17" s="67">
        <f t="shared" si="0"/>
        <v>80000</v>
      </c>
      <c r="H17" s="63" t="str">
        <f t="shared" si="1"/>
        <v xml:space="preserve">บริษัท  ป.จิราการโยธา จำกัด </v>
      </c>
      <c r="I17" s="67">
        <f t="shared" si="2"/>
        <v>80000</v>
      </c>
      <c r="J17" s="63" t="s">
        <v>273</v>
      </c>
      <c r="K17" s="63" t="s">
        <v>324</v>
      </c>
      <c r="L17" s="63" t="s">
        <v>277</v>
      </c>
    </row>
    <row r="18" spans="1:12" ht="48" x14ac:dyDescent="0.55000000000000004">
      <c r="A18" s="63">
        <v>12</v>
      </c>
      <c r="B18" s="61" t="s">
        <v>288</v>
      </c>
      <c r="C18" s="62">
        <v>1180</v>
      </c>
      <c r="D18" s="62">
        <v>1180</v>
      </c>
      <c r="E18" s="63" t="s">
        <v>16</v>
      </c>
      <c r="F18" s="63" t="s">
        <v>305</v>
      </c>
      <c r="G18" s="67">
        <f t="shared" si="0"/>
        <v>1180</v>
      </c>
      <c r="H18" s="63" t="str">
        <f t="shared" si="1"/>
        <v xml:space="preserve">ร้านมายด์คอมพิวเตอร์ </v>
      </c>
      <c r="I18" s="67">
        <f t="shared" si="2"/>
        <v>1180</v>
      </c>
      <c r="J18" s="63" t="s">
        <v>273</v>
      </c>
      <c r="K18" s="63" t="s">
        <v>278</v>
      </c>
      <c r="L18" s="63" t="s">
        <v>325</v>
      </c>
    </row>
    <row r="19" spans="1:12" ht="48" x14ac:dyDescent="0.55000000000000004">
      <c r="A19" s="63">
        <v>13</v>
      </c>
      <c r="B19" s="61" t="s">
        <v>289</v>
      </c>
      <c r="C19" s="62">
        <v>3600</v>
      </c>
      <c r="D19" s="62">
        <v>3600</v>
      </c>
      <c r="E19" s="63" t="s">
        <v>16</v>
      </c>
      <c r="F19" s="63" t="s">
        <v>305</v>
      </c>
      <c r="G19" s="67">
        <f t="shared" si="0"/>
        <v>3600</v>
      </c>
      <c r="H19" s="63" t="str">
        <f t="shared" si="1"/>
        <v xml:space="preserve">ร้านมายด์คอมพิวเตอร์ </v>
      </c>
      <c r="I19" s="67">
        <f t="shared" si="2"/>
        <v>3600</v>
      </c>
      <c r="J19" s="63" t="s">
        <v>273</v>
      </c>
      <c r="K19" s="63" t="s">
        <v>278</v>
      </c>
      <c r="L19" s="63" t="s">
        <v>325</v>
      </c>
    </row>
    <row r="20" spans="1:12" x14ac:dyDescent="0.55000000000000004">
      <c r="A20" s="63">
        <v>14</v>
      </c>
      <c r="B20" s="61" t="s">
        <v>290</v>
      </c>
      <c r="C20" s="62">
        <v>250</v>
      </c>
      <c r="D20" s="62">
        <v>250</v>
      </c>
      <c r="E20" s="63" t="s">
        <v>16</v>
      </c>
      <c r="F20" s="63" t="s">
        <v>305</v>
      </c>
      <c r="G20" s="67">
        <f t="shared" si="0"/>
        <v>250</v>
      </c>
      <c r="H20" s="63" t="str">
        <f t="shared" si="1"/>
        <v xml:space="preserve">ร้านมายด์คอมพิวเตอร์ </v>
      </c>
      <c r="I20" s="67">
        <f t="shared" si="2"/>
        <v>250</v>
      </c>
      <c r="J20" s="63" t="s">
        <v>273</v>
      </c>
      <c r="K20" s="63" t="s">
        <v>278</v>
      </c>
      <c r="L20" s="68" t="s">
        <v>325</v>
      </c>
    </row>
    <row r="21" spans="1:12" x14ac:dyDescent="0.55000000000000004">
      <c r="A21" s="63">
        <v>15</v>
      </c>
      <c r="B21" s="61" t="s">
        <v>291</v>
      </c>
      <c r="C21" s="62">
        <v>3960</v>
      </c>
      <c r="D21" s="62">
        <v>3960</v>
      </c>
      <c r="E21" s="63" t="s">
        <v>16</v>
      </c>
      <c r="F21" s="63" t="s">
        <v>305</v>
      </c>
      <c r="G21" s="67">
        <f t="shared" si="0"/>
        <v>3960</v>
      </c>
      <c r="H21" s="63" t="str">
        <f t="shared" si="1"/>
        <v xml:space="preserve">ร้านมายด์คอมพิวเตอร์ </v>
      </c>
      <c r="I21" s="67">
        <f t="shared" si="2"/>
        <v>3960</v>
      </c>
      <c r="J21" s="63" t="s">
        <v>273</v>
      </c>
      <c r="K21" s="63" t="s">
        <v>278</v>
      </c>
      <c r="L21" s="63" t="s">
        <v>325</v>
      </c>
    </row>
    <row r="22" spans="1:12" ht="48" x14ac:dyDescent="0.55000000000000004">
      <c r="A22" s="63">
        <v>16</v>
      </c>
      <c r="B22" s="61" t="s">
        <v>292</v>
      </c>
      <c r="C22" s="62">
        <v>27000</v>
      </c>
      <c r="D22" s="62">
        <v>27000</v>
      </c>
      <c r="E22" s="63" t="s">
        <v>16</v>
      </c>
      <c r="F22" s="63" t="s">
        <v>306</v>
      </c>
      <c r="G22" s="67">
        <f t="shared" si="0"/>
        <v>27000</v>
      </c>
      <c r="H22" s="63" t="str">
        <f t="shared" si="1"/>
        <v>นายภิญโญ  พรรณรายณ์</v>
      </c>
      <c r="I22" s="67">
        <f t="shared" si="2"/>
        <v>27000</v>
      </c>
      <c r="J22" s="63" t="s">
        <v>273</v>
      </c>
      <c r="K22" s="63" t="s">
        <v>326</v>
      </c>
      <c r="L22" s="63" t="s">
        <v>318</v>
      </c>
    </row>
    <row r="23" spans="1:12" ht="48" x14ac:dyDescent="0.55000000000000004">
      <c r="A23" s="63">
        <v>17</v>
      </c>
      <c r="B23" s="61" t="s">
        <v>292</v>
      </c>
      <c r="C23" s="62">
        <v>27000</v>
      </c>
      <c r="D23" s="62">
        <v>27000</v>
      </c>
      <c r="E23" s="63" t="s">
        <v>16</v>
      </c>
      <c r="F23" s="63" t="s">
        <v>307</v>
      </c>
      <c r="G23" s="67">
        <f t="shared" si="0"/>
        <v>27000</v>
      </c>
      <c r="H23" s="63" t="str">
        <f t="shared" si="1"/>
        <v xml:space="preserve">นายมานัส  ขำทวี </v>
      </c>
      <c r="I23" s="67">
        <f t="shared" si="2"/>
        <v>27000</v>
      </c>
      <c r="J23" s="63" t="s">
        <v>273</v>
      </c>
      <c r="K23" s="63" t="s">
        <v>326</v>
      </c>
      <c r="L23" s="63" t="s">
        <v>318</v>
      </c>
    </row>
    <row r="24" spans="1:12" ht="48" x14ac:dyDescent="0.55000000000000004">
      <c r="A24" s="63">
        <v>18</v>
      </c>
      <c r="B24" s="61" t="s">
        <v>293</v>
      </c>
      <c r="C24" s="62">
        <v>27000</v>
      </c>
      <c r="D24" s="62">
        <v>27000</v>
      </c>
      <c r="E24" s="63" t="s">
        <v>16</v>
      </c>
      <c r="F24" s="63" t="s">
        <v>308</v>
      </c>
      <c r="G24" s="67">
        <f t="shared" si="0"/>
        <v>27000</v>
      </c>
      <c r="H24" s="63" t="str">
        <f t="shared" si="1"/>
        <v xml:space="preserve">นายสุนทร ธนันทา </v>
      </c>
      <c r="I24" s="67">
        <f t="shared" si="2"/>
        <v>27000</v>
      </c>
      <c r="J24" s="63" t="s">
        <v>273</v>
      </c>
      <c r="K24" s="63" t="s">
        <v>326</v>
      </c>
      <c r="L24" s="63" t="s">
        <v>318</v>
      </c>
    </row>
    <row r="25" spans="1:12" ht="48" x14ac:dyDescent="0.55000000000000004">
      <c r="A25" s="63">
        <v>19</v>
      </c>
      <c r="B25" s="61" t="s">
        <v>294</v>
      </c>
      <c r="C25" s="62">
        <v>27000</v>
      </c>
      <c r="D25" s="62">
        <v>27000</v>
      </c>
      <c r="E25" s="63" t="s">
        <v>16</v>
      </c>
      <c r="F25" s="63" t="s">
        <v>309</v>
      </c>
      <c r="G25" s="67">
        <f t="shared" si="0"/>
        <v>27000</v>
      </c>
      <c r="H25" s="63" t="str">
        <f t="shared" si="1"/>
        <v xml:space="preserve">นายณัฐวุฒิ  สังข์พุก </v>
      </c>
      <c r="I25" s="67">
        <f t="shared" si="2"/>
        <v>27000</v>
      </c>
      <c r="J25" s="63" t="s">
        <v>273</v>
      </c>
      <c r="K25" s="63" t="s">
        <v>326</v>
      </c>
      <c r="L25" s="63" t="s">
        <v>327</v>
      </c>
    </row>
    <row r="26" spans="1:12" ht="48" x14ac:dyDescent="0.55000000000000004">
      <c r="A26" s="63">
        <v>20</v>
      </c>
      <c r="B26" s="61" t="s">
        <v>294</v>
      </c>
      <c r="C26" s="62">
        <v>27000</v>
      </c>
      <c r="D26" s="62">
        <v>27000</v>
      </c>
      <c r="E26" s="63" t="s">
        <v>16</v>
      </c>
      <c r="F26" s="63" t="s">
        <v>310</v>
      </c>
      <c r="G26" s="67">
        <f t="shared" si="0"/>
        <v>27000</v>
      </c>
      <c r="H26" s="63" t="str">
        <f t="shared" si="1"/>
        <v xml:space="preserve">นายกิตติพงษ์  อรุณรัตน์ </v>
      </c>
      <c r="I26" s="67">
        <f t="shared" si="2"/>
        <v>27000</v>
      </c>
      <c r="J26" s="63" t="s">
        <v>273</v>
      </c>
      <c r="K26" s="63" t="s">
        <v>326</v>
      </c>
      <c r="L26" s="63" t="s">
        <v>318</v>
      </c>
    </row>
    <row r="27" spans="1:12" ht="48" x14ac:dyDescent="0.55000000000000004">
      <c r="A27" s="63">
        <v>21</v>
      </c>
      <c r="B27" s="61" t="s">
        <v>294</v>
      </c>
      <c r="C27" s="62">
        <v>27000</v>
      </c>
      <c r="D27" s="62">
        <v>27000</v>
      </c>
      <c r="E27" s="63" t="s">
        <v>16</v>
      </c>
      <c r="F27" s="63" t="s">
        <v>311</v>
      </c>
      <c r="G27" s="67">
        <f t="shared" si="0"/>
        <v>27000</v>
      </c>
      <c r="H27" s="63" t="str">
        <f t="shared" si="1"/>
        <v xml:space="preserve">นายโสพล  จงดี </v>
      </c>
      <c r="I27" s="67">
        <f t="shared" si="2"/>
        <v>27000</v>
      </c>
      <c r="J27" s="63" t="s">
        <v>273</v>
      </c>
      <c r="K27" s="63" t="s">
        <v>326</v>
      </c>
      <c r="L27" s="63" t="s">
        <v>318</v>
      </c>
    </row>
    <row r="28" spans="1:12" ht="48" x14ac:dyDescent="0.55000000000000004">
      <c r="A28" s="63">
        <v>22</v>
      </c>
      <c r="B28" s="61" t="s">
        <v>296</v>
      </c>
      <c r="C28" s="62">
        <v>27000</v>
      </c>
      <c r="D28" s="62">
        <v>27000</v>
      </c>
      <c r="E28" s="63" t="s">
        <v>16</v>
      </c>
      <c r="F28" s="63" t="s">
        <v>313</v>
      </c>
      <c r="G28" s="67">
        <f t="shared" si="0"/>
        <v>27000</v>
      </c>
      <c r="H28" s="63" t="str">
        <f t="shared" si="1"/>
        <v xml:space="preserve">นางชาลิสา  ทับเนียม </v>
      </c>
      <c r="I28" s="67">
        <f t="shared" si="2"/>
        <v>27000</v>
      </c>
      <c r="J28" s="63" t="s">
        <v>273</v>
      </c>
      <c r="K28" s="63" t="s">
        <v>326</v>
      </c>
      <c r="L28" s="63" t="s">
        <v>318</v>
      </c>
    </row>
    <row r="29" spans="1:12" ht="48" x14ac:dyDescent="0.55000000000000004">
      <c r="A29" s="63">
        <v>23</v>
      </c>
      <c r="B29" s="61" t="s">
        <v>295</v>
      </c>
      <c r="C29" s="62">
        <v>27000</v>
      </c>
      <c r="D29" s="62">
        <v>27000</v>
      </c>
      <c r="E29" s="63" t="s">
        <v>16</v>
      </c>
      <c r="F29" s="63" t="s">
        <v>312</v>
      </c>
      <c r="G29" s="67">
        <f t="shared" si="0"/>
        <v>27000</v>
      </c>
      <c r="H29" s="63" t="str">
        <f t="shared" si="1"/>
        <v xml:space="preserve">นางชนาภา  ทับชม </v>
      </c>
      <c r="I29" s="67">
        <f t="shared" si="2"/>
        <v>27000</v>
      </c>
      <c r="J29" s="63" t="s">
        <v>273</v>
      </c>
      <c r="K29" s="63" t="s">
        <v>326</v>
      </c>
      <c r="L29" s="63" t="s">
        <v>327</v>
      </c>
    </row>
    <row r="30" spans="1:12" ht="48" x14ac:dyDescent="0.55000000000000004">
      <c r="A30" s="63">
        <v>24</v>
      </c>
      <c r="B30" s="61" t="s">
        <v>297</v>
      </c>
      <c r="C30" s="62">
        <v>27000</v>
      </c>
      <c r="D30" s="62">
        <v>27000</v>
      </c>
      <c r="E30" s="63" t="s">
        <v>16</v>
      </c>
      <c r="F30" s="63" t="s">
        <v>314</v>
      </c>
      <c r="G30" s="62">
        <f t="shared" si="0"/>
        <v>27000</v>
      </c>
      <c r="H30" s="63" t="str">
        <f t="shared" si="1"/>
        <v xml:space="preserve">นายสุรศักดิ์  แสงอยู่ </v>
      </c>
      <c r="I30" s="62">
        <f t="shared" si="2"/>
        <v>27000</v>
      </c>
      <c r="J30" s="63" t="s">
        <v>273</v>
      </c>
      <c r="K30" s="63" t="s">
        <v>326</v>
      </c>
      <c r="L30" s="63" t="s">
        <v>327</v>
      </c>
    </row>
    <row r="31" spans="1:12" x14ac:dyDescent="0.55000000000000004">
      <c r="A31" s="69"/>
      <c r="B31" s="70" t="s">
        <v>328</v>
      </c>
      <c r="C31" s="71">
        <v>27000</v>
      </c>
      <c r="D31" s="71">
        <v>27000</v>
      </c>
      <c r="E31" s="63" t="s">
        <v>16</v>
      </c>
      <c r="F31" s="69" t="s">
        <v>329</v>
      </c>
      <c r="G31" s="71">
        <f t="shared" si="0"/>
        <v>27000</v>
      </c>
      <c r="H31" s="69" t="str">
        <f t="shared" si="1"/>
        <v xml:space="preserve">นางสาวสุณัฐกานต์ จันทรสุกรี </v>
      </c>
      <c r="I31" s="71">
        <f t="shared" si="2"/>
        <v>27000</v>
      </c>
      <c r="J31" s="63" t="s">
        <v>273</v>
      </c>
      <c r="K31" s="63" t="s">
        <v>326</v>
      </c>
      <c r="L31" s="69" t="s">
        <v>318</v>
      </c>
    </row>
    <row r="32" spans="1:12" ht="72" x14ac:dyDescent="0.55000000000000004">
      <c r="A32" s="66">
        <v>25</v>
      </c>
      <c r="B32" s="64" t="s">
        <v>298</v>
      </c>
      <c r="C32" s="65">
        <v>24300</v>
      </c>
      <c r="D32" s="65">
        <v>24300</v>
      </c>
      <c r="E32" s="66" t="s">
        <v>16</v>
      </c>
      <c r="F32" s="66" t="s">
        <v>315</v>
      </c>
      <c r="G32" s="65">
        <f t="shared" si="0"/>
        <v>24300</v>
      </c>
      <c r="H32" s="66" t="str">
        <f t="shared" si="1"/>
        <v xml:space="preserve">นายโสภณ  ม่วงสด </v>
      </c>
      <c r="I32" s="65">
        <f t="shared" si="2"/>
        <v>24300</v>
      </c>
      <c r="J32" s="66" t="s">
        <v>273</v>
      </c>
      <c r="K32" s="66" t="s">
        <v>326</v>
      </c>
      <c r="L32" s="66" t="s">
        <v>318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3" zoomScale="90" zoomScaleNormal="90" workbookViewId="0">
      <selection activeCell="A3" sqref="A3:K3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9.87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331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0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0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x14ac:dyDescent="0.55000000000000004">
      <c r="A7" s="59">
        <v>1</v>
      </c>
      <c r="B7" s="57" t="s">
        <v>332</v>
      </c>
      <c r="C7" s="58">
        <v>4200</v>
      </c>
      <c r="D7" s="58">
        <v>4080</v>
      </c>
      <c r="E7" s="59" t="s">
        <v>16</v>
      </c>
      <c r="F7" s="59" t="s">
        <v>222</v>
      </c>
      <c r="G7" s="60">
        <f>D7</f>
        <v>4080</v>
      </c>
      <c r="H7" s="59" t="str">
        <f>F7</f>
        <v xml:space="preserve">หจก.อาลีก๊อปปี้เซ็นเตอร์ </v>
      </c>
      <c r="I7" s="60">
        <f>G7</f>
        <v>4080</v>
      </c>
      <c r="J7" s="59" t="s">
        <v>273</v>
      </c>
      <c r="K7" s="59" t="s">
        <v>278</v>
      </c>
      <c r="L7" s="59" t="s">
        <v>351</v>
      </c>
    </row>
    <row r="8" spans="1:12" x14ac:dyDescent="0.55000000000000004">
      <c r="A8" s="63">
        <v>2</v>
      </c>
      <c r="B8" s="61" t="s">
        <v>333</v>
      </c>
      <c r="C8" s="62">
        <v>12000</v>
      </c>
      <c r="D8" s="62">
        <v>11970</v>
      </c>
      <c r="E8" s="63" t="s">
        <v>16</v>
      </c>
      <c r="F8" s="63" t="s">
        <v>222</v>
      </c>
      <c r="G8" s="67">
        <f t="shared" ref="G8:G24" si="0">D8</f>
        <v>11970</v>
      </c>
      <c r="H8" s="63" t="str">
        <f t="shared" ref="H8:I24" si="1">F8</f>
        <v xml:space="preserve">หจก.อาลีก๊อปปี้เซ็นเตอร์ </v>
      </c>
      <c r="I8" s="67">
        <f t="shared" si="1"/>
        <v>11970</v>
      </c>
      <c r="J8" s="63" t="s">
        <v>273</v>
      </c>
      <c r="K8" s="63" t="s">
        <v>352</v>
      </c>
      <c r="L8" s="68" t="s">
        <v>353</v>
      </c>
    </row>
    <row r="9" spans="1:12" ht="48" x14ac:dyDescent="0.55000000000000004">
      <c r="A9" s="63">
        <v>3</v>
      </c>
      <c r="B9" s="61" t="s">
        <v>274</v>
      </c>
      <c r="C9" s="62">
        <v>13897.8</v>
      </c>
      <c r="D9" s="62">
        <v>13897.8</v>
      </c>
      <c r="E9" s="63" t="s">
        <v>16</v>
      </c>
      <c r="F9" s="63" t="s">
        <v>275</v>
      </c>
      <c r="G9" s="67">
        <f t="shared" si="0"/>
        <v>13897.8</v>
      </c>
      <c r="H9" s="63" t="str">
        <f t="shared" si="1"/>
        <v xml:space="preserve">สหกรณ์การเกษตรบ้านลาดจำกัด </v>
      </c>
      <c r="I9" s="67">
        <f t="shared" si="1"/>
        <v>13897.8</v>
      </c>
      <c r="J9" s="63" t="s">
        <v>273</v>
      </c>
      <c r="K9" s="63" t="s">
        <v>316</v>
      </c>
      <c r="L9" s="63" t="s">
        <v>354</v>
      </c>
    </row>
    <row r="10" spans="1:12" x14ac:dyDescent="0.55000000000000004">
      <c r="A10" s="63">
        <v>4</v>
      </c>
      <c r="B10" s="61" t="s">
        <v>280</v>
      </c>
      <c r="C10" s="62">
        <v>6385.4</v>
      </c>
      <c r="D10" s="62">
        <v>6385.4</v>
      </c>
      <c r="E10" s="63" t="s">
        <v>16</v>
      </c>
      <c r="F10" s="63" t="s">
        <v>275</v>
      </c>
      <c r="G10" s="67">
        <f t="shared" si="0"/>
        <v>6385.4</v>
      </c>
      <c r="H10" s="63" t="str">
        <f t="shared" si="1"/>
        <v xml:space="preserve">สหกรณ์การเกษตรบ้านลาดจำกัด </v>
      </c>
      <c r="I10" s="67">
        <f t="shared" si="1"/>
        <v>6385.4</v>
      </c>
      <c r="J10" s="63" t="s">
        <v>273</v>
      </c>
      <c r="K10" s="63" t="s">
        <v>316</v>
      </c>
      <c r="L10" s="68" t="s">
        <v>354</v>
      </c>
    </row>
    <row r="11" spans="1:12" ht="48" x14ac:dyDescent="0.55000000000000004">
      <c r="A11" s="63">
        <v>5</v>
      </c>
      <c r="B11" s="61" t="s">
        <v>281</v>
      </c>
      <c r="C11" s="62">
        <v>1985.4</v>
      </c>
      <c r="D11" s="62">
        <v>1985.4</v>
      </c>
      <c r="E11" s="63" t="s">
        <v>16</v>
      </c>
      <c r="F11" s="63" t="s">
        <v>275</v>
      </c>
      <c r="G11" s="67">
        <f t="shared" si="0"/>
        <v>1985.4</v>
      </c>
      <c r="H11" s="63" t="str">
        <f t="shared" si="1"/>
        <v xml:space="preserve">สหกรณ์การเกษตรบ้านลาดจำกัด </v>
      </c>
      <c r="I11" s="67">
        <f t="shared" si="1"/>
        <v>1985.4</v>
      </c>
      <c r="J11" s="63" t="s">
        <v>273</v>
      </c>
      <c r="K11" s="63" t="s">
        <v>278</v>
      </c>
      <c r="L11" s="63" t="s">
        <v>354</v>
      </c>
    </row>
    <row r="12" spans="1:12" x14ac:dyDescent="0.55000000000000004">
      <c r="A12" s="63">
        <v>6</v>
      </c>
      <c r="B12" s="61" t="s">
        <v>282</v>
      </c>
      <c r="C12" s="62">
        <v>1755</v>
      </c>
      <c r="D12" s="62">
        <v>1755</v>
      </c>
      <c r="E12" s="63" t="s">
        <v>16</v>
      </c>
      <c r="F12" s="63" t="s">
        <v>275</v>
      </c>
      <c r="G12" s="67">
        <f t="shared" si="0"/>
        <v>1755</v>
      </c>
      <c r="H12" s="63" t="str">
        <f t="shared" si="1"/>
        <v xml:space="preserve">สหกรณ์การเกษตรบ้านลาดจำกัด </v>
      </c>
      <c r="I12" s="67">
        <f t="shared" si="1"/>
        <v>1755</v>
      </c>
      <c r="J12" s="63" t="s">
        <v>273</v>
      </c>
      <c r="K12" s="63" t="s">
        <v>316</v>
      </c>
      <c r="L12" s="68" t="s">
        <v>354</v>
      </c>
    </row>
    <row r="13" spans="1:12" ht="48" x14ac:dyDescent="0.55000000000000004">
      <c r="A13" s="63">
        <v>7</v>
      </c>
      <c r="B13" s="61" t="s">
        <v>334</v>
      </c>
      <c r="C13" s="62">
        <v>11200</v>
      </c>
      <c r="D13" s="62">
        <v>11220</v>
      </c>
      <c r="E13" s="63" t="s">
        <v>16</v>
      </c>
      <c r="F13" s="63" t="s">
        <v>222</v>
      </c>
      <c r="G13" s="67">
        <f t="shared" si="0"/>
        <v>11220</v>
      </c>
      <c r="H13" s="63" t="str">
        <f t="shared" si="1"/>
        <v xml:space="preserve">หจก.อาลีก๊อปปี้เซ็นเตอร์ </v>
      </c>
      <c r="I13" s="67">
        <f t="shared" si="1"/>
        <v>11220</v>
      </c>
      <c r="J13" s="63" t="s">
        <v>273</v>
      </c>
      <c r="K13" s="63" t="s">
        <v>355</v>
      </c>
      <c r="L13" s="63" t="s">
        <v>353</v>
      </c>
    </row>
    <row r="14" spans="1:12" ht="48" x14ac:dyDescent="0.55000000000000004">
      <c r="A14" s="63">
        <v>8</v>
      </c>
      <c r="B14" s="61" t="s">
        <v>335</v>
      </c>
      <c r="C14" s="62">
        <v>3000</v>
      </c>
      <c r="D14" s="62">
        <v>2930</v>
      </c>
      <c r="E14" s="63" t="s">
        <v>16</v>
      </c>
      <c r="F14" s="63" t="s">
        <v>272</v>
      </c>
      <c r="G14" s="67">
        <f t="shared" si="0"/>
        <v>2930</v>
      </c>
      <c r="H14" s="63" t="str">
        <f t="shared" si="1"/>
        <v xml:space="preserve">นายฉัตรชัย  ตู้จินดา </v>
      </c>
      <c r="I14" s="67">
        <f t="shared" si="1"/>
        <v>2930</v>
      </c>
      <c r="J14" s="63" t="s">
        <v>273</v>
      </c>
      <c r="K14" s="63" t="s">
        <v>278</v>
      </c>
      <c r="L14" s="63" t="s">
        <v>356</v>
      </c>
    </row>
    <row r="15" spans="1:12" ht="48" x14ac:dyDescent="0.55000000000000004">
      <c r="A15" s="63">
        <v>9</v>
      </c>
      <c r="B15" s="61" t="s">
        <v>336</v>
      </c>
      <c r="C15" s="62">
        <v>5000</v>
      </c>
      <c r="D15" s="62">
        <v>4579.6000000000004</v>
      </c>
      <c r="E15" s="63" t="s">
        <v>16</v>
      </c>
      <c r="F15" s="63" t="s">
        <v>117</v>
      </c>
      <c r="G15" s="67">
        <f t="shared" si="0"/>
        <v>4579.6000000000004</v>
      </c>
      <c r="H15" s="63" t="str">
        <f t="shared" si="1"/>
        <v xml:space="preserve">นายสมศักดิ์  ชัยมงคลเลิศ </v>
      </c>
      <c r="I15" s="67">
        <f t="shared" si="1"/>
        <v>4579.6000000000004</v>
      </c>
      <c r="J15" s="63" t="s">
        <v>273</v>
      </c>
      <c r="K15" s="63" t="s">
        <v>316</v>
      </c>
      <c r="L15" s="63" t="s">
        <v>357</v>
      </c>
    </row>
    <row r="16" spans="1:12" x14ac:dyDescent="0.55000000000000004">
      <c r="A16" s="63">
        <v>10</v>
      </c>
      <c r="B16" s="61" t="s">
        <v>342</v>
      </c>
      <c r="C16" s="62">
        <v>1900</v>
      </c>
      <c r="D16" s="62">
        <v>1900</v>
      </c>
      <c r="E16" s="63" t="s">
        <v>16</v>
      </c>
      <c r="F16" s="63" t="s">
        <v>305</v>
      </c>
      <c r="G16" s="67">
        <f t="shared" si="0"/>
        <v>1900</v>
      </c>
      <c r="H16" s="63" t="str">
        <f t="shared" si="1"/>
        <v xml:space="preserve">ร้านมายด์คอมพิวเตอร์ </v>
      </c>
      <c r="I16" s="67">
        <f t="shared" si="1"/>
        <v>1900</v>
      </c>
      <c r="J16" s="63" t="s">
        <v>273</v>
      </c>
      <c r="K16" s="63" t="s">
        <v>323</v>
      </c>
      <c r="L16" s="63" t="s">
        <v>358</v>
      </c>
    </row>
    <row r="17" spans="1:12" x14ac:dyDescent="0.55000000000000004">
      <c r="A17" s="63">
        <v>11</v>
      </c>
      <c r="B17" s="61" t="s">
        <v>344</v>
      </c>
      <c r="C17" s="62">
        <v>12000</v>
      </c>
      <c r="D17" s="62">
        <v>11395.5</v>
      </c>
      <c r="E17" s="63"/>
      <c r="F17" s="63" t="s">
        <v>117</v>
      </c>
      <c r="G17" s="67">
        <f t="shared" si="0"/>
        <v>11395.5</v>
      </c>
      <c r="H17" s="63" t="str">
        <f t="shared" si="1"/>
        <v xml:space="preserve">นายสมศักดิ์  ชัยมงคลเลิศ </v>
      </c>
      <c r="I17" s="67">
        <f t="shared" si="1"/>
        <v>11395.5</v>
      </c>
      <c r="J17" s="63" t="s">
        <v>273</v>
      </c>
      <c r="K17" s="63" t="s">
        <v>359</v>
      </c>
      <c r="L17" s="63" t="s">
        <v>360</v>
      </c>
    </row>
    <row r="18" spans="1:12" ht="48" x14ac:dyDescent="0.55000000000000004">
      <c r="A18" s="63">
        <v>12</v>
      </c>
      <c r="B18" s="61" t="s">
        <v>343</v>
      </c>
      <c r="C18" s="62">
        <v>32000</v>
      </c>
      <c r="D18" s="62">
        <v>32000</v>
      </c>
      <c r="E18" s="63" t="s">
        <v>16</v>
      </c>
      <c r="F18" s="63" t="s">
        <v>346</v>
      </c>
      <c r="G18" s="67">
        <f t="shared" si="0"/>
        <v>32000</v>
      </c>
      <c r="H18" s="63" t="str">
        <f t="shared" si="1"/>
        <v xml:space="preserve">ร้านเอนเทอร์ แมคเทรด </v>
      </c>
      <c r="I18" s="67">
        <f t="shared" si="1"/>
        <v>32000</v>
      </c>
      <c r="J18" s="63" t="s">
        <v>273</v>
      </c>
      <c r="K18" s="63" t="s">
        <v>361</v>
      </c>
      <c r="L18" s="63" t="s">
        <v>362</v>
      </c>
    </row>
    <row r="19" spans="1:12" x14ac:dyDescent="0.55000000000000004">
      <c r="A19" s="63">
        <v>13</v>
      </c>
      <c r="B19" s="61" t="s">
        <v>337</v>
      </c>
      <c r="C19" s="62">
        <v>1550</v>
      </c>
      <c r="D19" s="62">
        <v>1550</v>
      </c>
      <c r="E19" s="63" t="s">
        <v>16</v>
      </c>
      <c r="F19" s="63" t="s">
        <v>347</v>
      </c>
      <c r="G19" s="67">
        <f t="shared" si="0"/>
        <v>1550</v>
      </c>
      <c r="H19" s="63" t="str">
        <f t="shared" si="1"/>
        <v xml:space="preserve">ร้านอรุณไฟฟ้าก่อสร้าง </v>
      </c>
      <c r="I19" s="67">
        <f t="shared" si="1"/>
        <v>1550</v>
      </c>
      <c r="J19" s="63" t="s">
        <v>273</v>
      </c>
      <c r="K19" s="63" t="s">
        <v>278</v>
      </c>
      <c r="L19" s="63" t="s">
        <v>363</v>
      </c>
    </row>
    <row r="20" spans="1:12" ht="48" x14ac:dyDescent="0.55000000000000004">
      <c r="A20" s="63">
        <v>14</v>
      </c>
      <c r="B20" s="61" t="s">
        <v>338</v>
      </c>
      <c r="C20" s="62">
        <v>1000</v>
      </c>
      <c r="D20" s="62">
        <v>1000</v>
      </c>
      <c r="E20" s="63" t="s">
        <v>16</v>
      </c>
      <c r="F20" s="63" t="s">
        <v>272</v>
      </c>
      <c r="G20" s="67">
        <f t="shared" si="0"/>
        <v>1000</v>
      </c>
      <c r="H20" s="63" t="str">
        <f t="shared" si="1"/>
        <v xml:space="preserve">นายฉัตรชัย  ตู้จินดา </v>
      </c>
      <c r="I20" s="67">
        <f t="shared" si="1"/>
        <v>1000</v>
      </c>
      <c r="J20" s="63" t="s">
        <v>273</v>
      </c>
      <c r="K20" s="63" t="s">
        <v>278</v>
      </c>
      <c r="L20" s="63" t="s">
        <v>358</v>
      </c>
    </row>
    <row r="21" spans="1:12" ht="48" x14ac:dyDescent="0.55000000000000004">
      <c r="A21" s="63">
        <v>15</v>
      </c>
      <c r="B21" s="61" t="s">
        <v>339</v>
      </c>
      <c r="C21" s="62">
        <v>35000</v>
      </c>
      <c r="D21" s="62">
        <v>35000</v>
      </c>
      <c r="E21" s="63" t="s">
        <v>16</v>
      </c>
      <c r="F21" s="63" t="s">
        <v>348</v>
      </c>
      <c r="G21" s="67">
        <f t="shared" si="0"/>
        <v>35000</v>
      </c>
      <c r="H21" s="63" t="str">
        <f t="shared" si="1"/>
        <v xml:space="preserve">นายนิมิตร  ศิรินันท์ </v>
      </c>
      <c r="I21" s="67">
        <f t="shared" si="1"/>
        <v>35000</v>
      </c>
      <c r="J21" s="63" t="s">
        <v>273</v>
      </c>
      <c r="K21" s="63" t="s">
        <v>365</v>
      </c>
      <c r="L21" s="68" t="s">
        <v>364</v>
      </c>
    </row>
    <row r="22" spans="1:12" ht="48" x14ac:dyDescent="0.55000000000000004">
      <c r="A22" s="63">
        <v>16</v>
      </c>
      <c r="B22" s="61" t="s">
        <v>345</v>
      </c>
      <c r="C22" s="62">
        <v>5900</v>
      </c>
      <c r="D22" s="62">
        <v>5900</v>
      </c>
      <c r="E22" s="63" t="s">
        <v>16</v>
      </c>
      <c r="F22" s="63" t="s">
        <v>349</v>
      </c>
      <c r="G22" s="67">
        <f t="shared" si="0"/>
        <v>5900</v>
      </c>
      <c r="H22" s="63" t="str">
        <f t="shared" si="1"/>
        <v xml:space="preserve">นางสาวกัณฐิกา  มุ่งหมาย </v>
      </c>
      <c r="I22" s="67">
        <f t="shared" si="1"/>
        <v>5900</v>
      </c>
      <c r="J22" s="63" t="s">
        <v>273</v>
      </c>
      <c r="K22" s="63" t="s">
        <v>366</v>
      </c>
      <c r="L22" s="68" t="s">
        <v>367</v>
      </c>
    </row>
    <row r="23" spans="1:12" ht="48" x14ac:dyDescent="0.55000000000000004">
      <c r="A23" s="63">
        <v>17</v>
      </c>
      <c r="B23" s="61" t="s">
        <v>340</v>
      </c>
      <c r="C23" s="62">
        <v>25000</v>
      </c>
      <c r="D23" s="62">
        <v>25000</v>
      </c>
      <c r="E23" s="63" t="s">
        <v>16</v>
      </c>
      <c r="F23" s="63" t="s">
        <v>112</v>
      </c>
      <c r="G23" s="67">
        <f t="shared" si="0"/>
        <v>25000</v>
      </c>
      <c r="H23" s="63" t="str">
        <f t="shared" si="1"/>
        <v xml:space="preserve">นายอนันต์  รักมิตร </v>
      </c>
      <c r="I23" s="67">
        <f t="shared" si="1"/>
        <v>25000</v>
      </c>
      <c r="J23" s="63" t="s">
        <v>273</v>
      </c>
      <c r="K23" s="63" t="s">
        <v>368</v>
      </c>
      <c r="L23" s="63" t="s">
        <v>364</v>
      </c>
    </row>
    <row r="24" spans="1:12" ht="48" x14ac:dyDescent="0.55000000000000004">
      <c r="A24" s="66">
        <v>18</v>
      </c>
      <c r="B24" s="64" t="s">
        <v>341</v>
      </c>
      <c r="C24" s="65">
        <v>20000</v>
      </c>
      <c r="D24" s="65">
        <v>20000</v>
      </c>
      <c r="E24" s="66" t="s">
        <v>16</v>
      </c>
      <c r="F24" s="66" t="s">
        <v>350</v>
      </c>
      <c r="G24" s="73">
        <f t="shared" si="0"/>
        <v>20000</v>
      </c>
      <c r="H24" s="66" t="str">
        <f t="shared" si="1"/>
        <v xml:space="preserve">นายรวี  ปานเนียม </v>
      </c>
      <c r="I24" s="73">
        <f t="shared" si="1"/>
        <v>20000</v>
      </c>
      <c r="J24" s="66" t="s">
        <v>273</v>
      </c>
      <c r="K24" s="66" t="s">
        <v>369</v>
      </c>
      <c r="L24" s="66" t="s">
        <v>364</v>
      </c>
    </row>
    <row r="25" spans="1:12" x14ac:dyDescent="0.55000000000000004">
      <c r="A25" s="72"/>
    </row>
    <row r="26" spans="1:12" x14ac:dyDescent="0.55000000000000004">
      <c r="A26" s="59"/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3" workbookViewId="0">
      <selection activeCell="C31" sqref="C31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0.87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388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0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0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370</v>
      </c>
      <c r="C7" s="58">
        <v>22500</v>
      </c>
      <c r="D7" s="58">
        <v>22500</v>
      </c>
      <c r="E7" s="59" t="s">
        <v>16</v>
      </c>
      <c r="F7" s="59" t="s">
        <v>132</v>
      </c>
      <c r="G7" s="60">
        <f>D7</f>
        <v>22500</v>
      </c>
      <c r="H7" s="59" t="str">
        <f>F7</f>
        <v>นายบุญธรรม  สมพงษ์</v>
      </c>
      <c r="I7" s="60">
        <f>G7</f>
        <v>22500</v>
      </c>
      <c r="J7" s="59" t="s">
        <v>273</v>
      </c>
      <c r="K7" s="59" t="s">
        <v>396</v>
      </c>
      <c r="L7" s="59" t="s">
        <v>397</v>
      </c>
    </row>
    <row r="8" spans="1:12" ht="48" x14ac:dyDescent="0.55000000000000004">
      <c r="A8" s="63">
        <v>2</v>
      </c>
      <c r="B8" s="61" t="s">
        <v>371</v>
      </c>
      <c r="C8" s="62">
        <v>2800</v>
      </c>
      <c r="D8" s="62">
        <v>2765</v>
      </c>
      <c r="E8" s="63" t="s">
        <v>16</v>
      </c>
      <c r="F8" s="63" t="s">
        <v>389</v>
      </c>
      <c r="G8" s="67">
        <f t="shared" ref="G8:G28" si="0">D8</f>
        <v>2765</v>
      </c>
      <c r="H8" s="63" t="str">
        <f t="shared" ref="H8:I28" si="1">F8</f>
        <v>ร้านอรุณไฟฟ้าก่อสร้าง</v>
      </c>
      <c r="I8" s="67">
        <f t="shared" si="1"/>
        <v>2765</v>
      </c>
      <c r="J8" s="63" t="s">
        <v>273</v>
      </c>
      <c r="K8" s="63" t="s">
        <v>316</v>
      </c>
      <c r="L8" s="68" t="s">
        <v>398</v>
      </c>
    </row>
    <row r="9" spans="1:12" ht="48" x14ac:dyDescent="0.55000000000000004">
      <c r="A9" s="63">
        <v>3</v>
      </c>
      <c r="B9" s="61" t="s">
        <v>372</v>
      </c>
      <c r="C9" s="62">
        <v>6290</v>
      </c>
      <c r="D9" s="62">
        <v>6290</v>
      </c>
      <c r="E9" s="63" t="s">
        <v>16</v>
      </c>
      <c r="F9" s="63" t="s">
        <v>389</v>
      </c>
      <c r="G9" s="67">
        <f t="shared" si="0"/>
        <v>6290</v>
      </c>
      <c r="H9" s="63" t="str">
        <f t="shared" si="1"/>
        <v>ร้านอรุณไฟฟ้าก่อสร้าง</v>
      </c>
      <c r="I9" s="67">
        <f t="shared" si="1"/>
        <v>6290</v>
      </c>
      <c r="J9" s="63" t="s">
        <v>273</v>
      </c>
      <c r="K9" s="63" t="s">
        <v>399</v>
      </c>
      <c r="L9" s="63" t="s">
        <v>398</v>
      </c>
    </row>
    <row r="10" spans="1:12" ht="48" x14ac:dyDescent="0.55000000000000004">
      <c r="A10" s="63">
        <v>4</v>
      </c>
      <c r="B10" s="61" t="s">
        <v>274</v>
      </c>
      <c r="C10" s="62">
        <v>16214.1</v>
      </c>
      <c r="D10" s="62">
        <v>16214.1</v>
      </c>
      <c r="E10" s="63" t="s">
        <v>16</v>
      </c>
      <c r="F10" s="63" t="s">
        <v>275</v>
      </c>
      <c r="G10" s="67">
        <f t="shared" si="0"/>
        <v>16214.1</v>
      </c>
      <c r="H10" s="63" t="str">
        <f t="shared" si="1"/>
        <v xml:space="preserve">สหกรณ์การเกษตรบ้านลาดจำกัด </v>
      </c>
      <c r="I10" s="67">
        <f t="shared" si="1"/>
        <v>16214.1</v>
      </c>
      <c r="J10" s="63" t="s">
        <v>273</v>
      </c>
      <c r="K10" s="63" t="s">
        <v>316</v>
      </c>
      <c r="L10" s="68" t="s">
        <v>400</v>
      </c>
    </row>
    <row r="11" spans="1:12" x14ac:dyDescent="0.55000000000000004">
      <c r="A11" s="63">
        <v>5</v>
      </c>
      <c r="B11" s="61" t="s">
        <v>280</v>
      </c>
      <c r="C11" s="62">
        <v>8157.3</v>
      </c>
      <c r="D11" s="62">
        <v>8157.3</v>
      </c>
      <c r="E11" s="63" t="s">
        <v>16</v>
      </c>
      <c r="F11" s="63" t="s">
        <v>275</v>
      </c>
      <c r="G11" s="67">
        <f t="shared" si="0"/>
        <v>8157.3</v>
      </c>
      <c r="H11" s="63" t="str">
        <f t="shared" si="1"/>
        <v xml:space="preserve">สหกรณ์การเกษตรบ้านลาดจำกัด </v>
      </c>
      <c r="I11" s="67">
        <f t="shared" si="1"/>
        <v>8157.3</v>
      </c>
      <c r="J11" s="63" t="s">
        <v>273</v>
      </c>
      <c r="K11" s="63" t="s">
        <v>278</v>
      </c>
      <c r="L11" s="63" t="s">
        <v>400</v>
      </c>
    </row>
    <row r="12" spans="1:12" ht="48" x14ac:dyDescent="0.55000000000000004">
      <c r="A12" s="63">
        <v>6</v>
      </c>
      <c r="B12" s="61" t="s">
        <v>281</v>
      </c>
      <c r="C12" s="62">
        <v>2316.3000000000002</v>
      </c>
      <c r="D12" s="62">
        <v>2316.3000000000002</v>
      </c>
      <c r="E12" s="63" t="s">
        <v>16</v>
      </c>
      <c r="F12" s="63" t="s">
        <v>275</v>
      </c>
      <c r="G12" s="67">
        <f t="shared" si="0"/>
        <v>2316.3000000000002</v>
      </c>
      <c r="H12" s="63" t="str">
        <f t="shared" si="1"/>
        <v xml:space="preserve">สหกรณ์การเกษตรบ้านลาดจำกัด </v>
      </c>
      <c r="I12" s="67">
        <f t="shared" si="1"/>
        <v>2316.3000000000002</v>
      </c>
      <c r="J12" s="63" t="s">
        <v>273</v>
      </c>
      <c r="K12" s="63" t="s">
        <v>316</v>
      </c>
      <c r="L12" s="63" t="s">
        <v>400</v>
      </c>
    </row>
    <row r="13" spans="1:12" x14ac:dyDescent="0.55000000000000004">
      <c r="A13" s="63">
        <v>7</v>
      </c>
      <c r="B13" s="61" t="s">
        <v>282</v>
      </c>
      <c r="C13" s="62">
        <v>1805</v>
      </c>
      <c r="D13" s="62">
        <v>1805</v>
      </c>
      <c r="E13" s="63" t="s">
        <v>16</v>
      </c>
      <c r="F13" s="63" t="s">
        <v>275</v>
      </c>
      <c r="G13" s="67">
        <f t="shared" si="0"/>
        <v>1805</v>
      </c>
      <c r="H13" s="63" t="str">
        <f t="shared" si="1"/>
        <v xml:space="preserve">สหกรณ์การเกษตรบ้านลาดจำกัด </v>
      </c>
      <c r="I13" s="67">
        <f t="shared" si="1"/>
        <v>1805</v>
      </c>
      <c r="J13" s="63" t="s">
        <v>273</v>
      </c>
      <c r="K13" s="63" t="s">
        <v>316</v>
      </c>
      <c r="L13" s="63" t="s">
        <v>400</v>
      </c>
    </row>
    <row r="14" spans="1:12" x14ac:dyDescent="0.55000000000000004">
      <c r="A14" s="63">
        <v>8</v>
      </c>
      <c r="B14" s="61" t="s">
        <v>373</v>
      </c>
      <c r="C14" s="62">
        <v>1912</v>
      </c>
      <c r="D14" s="62">
        <v>1912</v>
      </c>
      <c r="E14" s="63" t="s">
        <v>16</v>
      </c>
      <c r="F14" s="63" t="s">
        <v>389</v>
      </c>
      <c r="G14" s="67">
        <f t="shared" si="0"/>
        <v>1912</v>
      </c>
      <c r="H14" s="63" t="str">
        <f t="shared" si="1"/>
        <v>ร้านอรุณไฟฟ้าก่อสร้าง</v>
      </c>
      <c r="I14" s="67">
        <f t="shared" si="1"/>
        <v>1912</v>
      </c>
      <c r="J14" s="63" t="s">
        <v>273</v>
      </c>
      <c r="K14" s="63" t="s">
        <v>278</v>
      </c>
      <c r="L14" s="63" t="s">
        <v>398</v>
      </c>
    </row>
    <row r="15" spans="1:12" ht="48" x14ac:dyDescent="0.55000000000000004">
      <c r="A15" s="63">
        <v>9</v>
      </c>
      <c r="B15" s="61" t="s">
        <v>374</v>
      </c>
      <c r="C15" s="62">
        <v>6000</v>
      </c>
      <c r="D15" s="62">
        <v>5858.25</v>
      </c>
      <c r="E15" s="63" t="s">
        <v>16</v>
      </c>
      <c r="F15" s="63" t="s">
        <v>390</v>
      </c>
      <c r="G15" s="67">
        <f t="shared" si="0"/>
        <v>5858.25</v>
      </c>
      <c r="H15" s="63" t="str">
        <f t="shared" si="1"/>
        <v xml:space="preserve">ส.ช่างยนต์ </v>
      </c>
      <c r="I15" s="67">
        <f t="shared" si="1"/>
        <v>5858.25</v>
      </c>
      <c r="J15" s="63" t="s">
        <v>273</v>
      </c>
      <c r="K15" s="63" t="s">
        <v>404</v>
      </c>
      <c r="L15" s="63" t="s">
        <v>401</v>
      </c>
    </row>
    <row r="16" spans="1:12" ht="48" x14ac:dyDescent="0.55000000000000004">
      <c r="A16" s="63">
        <v>10</v>
      </c>
      <c r="B16" s="61" t="s">
        <v>377</v>
      </c>
      <c r="C16" s="62">
        <v>4579.6000000000004</v>
      </c>
      <c r="D16" s="62">
        <v>4579.6000000000004</v>
      </c>
      <c r="E16" s="63"/>
      <c r="F16" s="63" t="s">
        <v>117</v>
      </c>
      <c r="G16" s="67">
        <f t="shared" si="0"/>
        <v>4579.6000000000004</v>
      </c>
      <c r="H16" s="63" t="str">
        <f t="shared" si="1"/>
        <v xml:space="preserve">นายสมศักดิ์  ชัยมงคลเลิศ </v>
      </c>
      <c r="I16" s="67">
        <f t="shared" si="1"/>
        <v>4579.6000000000004</v>
      </c>
      <c r="J16" s="63"/>
      <c r="K16" s="63" t="s">
        <v>316</v>
      </c>
      <c r="L16" s="63" t="s">
        <v>402</v>
      </c>
    </row>
    <row r="17" spans="1:12" ht="48" x14ac:dyDescent="0.55000000000000004">
      <c r="A17" s="63">
        <v>11</v>
      </c>
      <c r="B17" s="61" t="s">
        <v>375</v>
      </c>
      <c r="C17" s="62">
        <v>12000</v>
      </c>
      <c r="D17" s="62">
        <v>12000</v>
      </c>
      <c r="E17" s="63" t="s">
        <v>16</v>
      </c>
      <c r="F17" s="63" t="s">
        <v>391</v>
      </c>
      <c r="G17" s="67">
        <f t="shared" si="0"/>
        <v>12000</v>
      </c>
      <c r="H17" s="63" t="str">
        <f t="shared" si="1"/>
        <v xml:space="preserve">บริษัท ดีที่สุด 2022  จำกัด </v>
      </c>
      <c r="I17" s="67">
        <f t="shared" si="1"/>
        <v>12000</v>
      </c>
      <c r="J17" s="63" t="s">
        <v>273</v>
      </c>
      <c r="K17" s="63" t="s">
        <v>403</v>
      </c>
      <c r="L17" s="63" t="s">
        <v>401</v>
      </c>
    </row>
    <row r="18" spans="1:12" ht="48" x14ac:dyDescent="0.55000000000000004">
      <c r="A18" s="63">
        <v>12</v>
      </c>
      <c r="B18" s="61" t="s">
        <v>376</v>
      </c>
      <c r="C18" s="62">
        <v>111900</v>
      </c>
      <c r="D18" s="62">
        <v>111900</v>
      </c>
      <c r="E18" s="63" t="s">
        <v>16</v>
      </c>
      <c r="F18" s="63" t="s">
        <v>392</v>
      </c>
      <c r="G18" s="67">
        <f t="shared" si="0"/>
        <v>111900</v>
      </c>
      <c r="H18" s="63" t="str">
        <f t="shared" si="1"/>
        <v xml:space="preserve">บริษัท เมจิกวอยส์ จำกัด </v>
      </c>
      <c r="I18" s="67">
        <f t="shared" si="1"/>
        <v>111900</v>
      </c>
      <c r="J18" s="63" t="s">
        <v>273</v>
      </c>
      <c r="K18" s="63" t="s">
        <v>405</v>
      </c>
      <c r="L18" s="63" t="s">
        <v>402</v>
      </c>
    </row>
    <row r="19" spans="1:12" x14ac:dyDescent="0.55000000000000004">
      <c r="A19" s="63">
        <v>13</v>
      </c>
      <c r="B19" s="61" t="s">
        <v>378</v>
      </c>
      <c r="C19" s="62">
        <v>1180</v>
      </c>
      <c r="D19" s="62">
        <v>1180</v>
      </c>
      <c r="E19" s="63" t="s">
        <v>16</v>
      </c>
      <c r="F19" s="63" t="s">
        <v>393</v>
      </c>
      <c r="G19" s="67">
        <f t="shared" si="0"/>
        <v>1180</v>
      </c>
      <c r="H19" s="63" t="str">
        <f t="shared" si="1"/>
        <v xml:space="preserve">ร้าน เจเจ ก๊อปปี้แอนด์คอม </v>
      </c>
      <c r="I19" s="67">
        <f t="shared" si="1"/>
        <v>1180</v>
      </c>
      <c r="J19" s="63" t="s">
        <v>273</v>
      </c>
      <c r="K19" s="63" t="s">
        <v>278</v>
      </c>
      <c r="L19" s="63" t="s">
        <v>406</v>
      </c>
    </row>
    <row r="20" spans="1:12" x14ac:dyDescent="0.55000000000000004">
      <c r="A20" s="63">
        <v>14</v>
      </c>
      <c r="B20" s="61" t="s">
        <v>379</v>
      </c>
      <c r="C20" s="62">
        <v>3600</v>
      </c>
      <c r="D20" s="62">
        <v>3600</v>
      </c>
      <c r="E20" s="63" t="s">
        <v>16</v>
      </c>
      <c r="F20" s="63" t="s">
        <v>305</v>
      </c>
      <c r="G20" s="67">
        <f t="shared" si="0"/>
        <v>3600</v>
      </c>
      <c r="H20" s="63" t="str">
        <f t="shared" si="1"/>
        <v xml:space="preserve">ร้านมายด์คอมพิวเตอร์ </v>
      </c>
      <c r="I20" s="67">
        <f t="shared" si="1"/>
        <v>3600</v>
      </c>
      <c r="J20" s="63" t="s">
        <v>273</v>
      </c>
      <c r="K20" s="63" t="s">
        <v>278</v>
      </c>
      <c r="L20" s="63" t="s">
        <v>406</v>
      </c>
    </row>
    <row r="21" spans="1:12" x14ac:dyDescent="0.55000000000000004">
      <c r="A21" s="63">
        <v>15</v>
      </c>
      <c r="B21" s="61" t="s">
        <v>380</v>
      </c>
      <c r="C21" s="62">
        <v>250</v>
      </c>
      <c r="D21" s="62">
        <v>250</v>
      </c>
      <c r="E21" s="63" t="s">
        <v>16</v>
      </c>
      <c r="F21" s="63" t="s">
        <v>305</v>
      </c>
      <c r="G21" s="67">
        <f t="shared" si="0"/>
        <v>250</v>
      </c>
      <c r="H21" s="63" t="str">
        <f t="shared" si="1"/>
        <v xml:space="preserve">ร้านมายด์คอมพิวเตอร์ </v>
      </c>
      <c r="I21" s="67">
        <f t="shared" si="1"/>
        <v>250</v>
      </c>
      <c r="J21" s="63" t="s">
        <v>273</v>
      </c>
      <c r="K21" s="63" t="s">
        <v>278</v>
      </c>
      <c r="L21" s="68" t="s">
        <v>402</v>
      </c>
    </row>
    <row r="22" spans="1:12" x14ac:dyDescent="0.55000000000000004">
      <c r="A22" s="63">
        <v>16</v>
      </c>
      <c r="B22" s="61" t="s">
        <v>381</v>
      </c>
      <c r="C22" s="62">
        <v>3960</v>
      </c>
      <c r="D22" s="62">
        <v>3960</v>
      </c>
      <c r="E22" s="63" t="s">
        <v>16</v>
      </c>
      <c r="F22" s="63" t="s">
        <v>305</v>
      </c>
      <c r="G22" s="67">
        <f t="shared" si="0"/>
        <v>3960</v>
      </c>
      <c r="H22" s="63" t="str">
        <f t="shared" si="1"/>
        <v xml:space="preserve">ร้านมายด์คอมพิวเตอร์ </v>
      </c>
      <c r="I22" s="67">
        <f t="shared" si="1"/>
        <v>3960</v>
      </c>
      <c r="J22" s="63" t="s">
        <v>273</v>
      </c>
      <c r="K22" s="63" t="s">
        <v>278</v>
      </c>
      <c r="L22" s="63" t="s">
        <v>406</v>
      </c>
    </row>
    <row r="23" spans="1:12" x14ac:dyDescent="0.55000000000000004">
      <c r="A23" s="63">
        <v>17</v>
      </c>
      <c r="B23" s="61" t="s">
        <v>382</v>
      </c>
      <c r="C23" s="62">
        <v>1950</v>
      </c>
      <c r="D23" s="62">
        <v>1950</v>
      </c>
      <c r="E23" s="63" t="s">
        <v>16</v>
      </c>
      <c r="F23" s="63" t="s">
        <v>394</v>
      </c>
      <c r="G23" s="67">
        <f t="shared" si="0"/>
        <v>1950</v>
      </c>
      <c r="H23" s="63" t="str">
        <f t="shared" si="1"/>
        <v xml:space="preserve">ร้านเอพีโฆษณา </v>
      </c>
      <c r="I23" s="67">
        <f t="shared" si="1"/>
        <v>1950</v>
      </c>
      <c r="J23" s="63" t="s">
        <v>273</v>
      </c>
      <c r="K23" s="63" t="s">
        <v>278</v>
      </c>
      <c r="L23" s="63" t="s">
        <v>407</v>
      </c>
    </row>
    <row r="24" spans="1:12" ht="48" x14ac:dyDescent="0.55000000000000004">
      <c r="A24" s="63">
        <v>18</v>
      </c>
      <c r="B24" s="61" t="s">
        <v>383</v>
      </c>
      <c r="C24" s="62">
        <v>1480</v>
      </c>
      <c r="D24" s="62">
        <v>1480</v>
      </c>
      <c r="E24" s="63" t="s">
        <v>16</v>
      </c>
      <c r="F24" s="63" t="s">
        <v>23</v>
      </c>
      <c r="G24" s="67">
        <f t="shared" si="0"/>
        <v>1480</v>
      </c>
      <c r="H24" s="63" t="str">
        <f t="shared" si="1"/>
        <v xml:space="preserve">ร้านอาลีก๊อปปี้เซ็นเตอร์ </v>
      </c>
      <c r="I24" s="67">
        <f t="shared" si="1"/>
        <v>1480</v>
      </c>
      <c r="J24" s="63" t="s">
        <v>273</v>
      </c>
      <c r="K24" s="63" t="s">
        <v>316</v>
      </c>
      <c r="L24" s="63" t="s">
        <v>401</v>
      </c>
    </row>
    <row r="25" spans="1:12" ht="48" x14ac:dyDescent="0.55000000000000004">
      <c r="A25" s="63">
        <v>19</v>
      </c>
      <c r="B25" s="61" t="s">
        <v>384</v>
      </c>
      <c r="C25" s="62">
        <v>1880</v>
      </c>
      <c r="D25" s="62">
        <v>1880</v>
      </c>
      <c r="E25" s="63" t="s">
        <v>16</v>
      </c>
      <c r="F25" s="63" t="s">
        <v>23</v>
      </c>
      <c r="G25" s="67">
        <f t="shared" si="0"/>
        <v>1880</v>
      </c>
      <c r="H25" s="63" t="str">
        <f t="shared" si="1"/>
        <v xml:space="preserve">ร้านอาลีก๊อปปี้เซ็นเตอร์ </v>
      </c>
      <c r="I25" s="67">
        <f t="shared" si="1"/>
        <v>1880</v>
      </c>
      <c r="J25" s="63" t="s">
        <v>273</v>
      </c>
      <c r="K25" s="63" t="s">
        <v>316</v>
      </c>
      <c r="L25" s="68">
        <v>24829</v>
      </c>
    </row>
    <row r="26" spans="1:12" ht="48" x14ac:dyDescent="0.55000000000000004">
      <c r="A26" s="63">
        <v>20</v>
      </c>
      <c r="B26" s="61" t="s">
        <v>385</v>
      </c>
      <c r="C26" s="62">
        <v>2896.76</v>
      </c>
      <c r="D26" s="62">
        <v>2896.76</v>
      </c>
      <c r="E26" s="63" t="s">
        <v>16</v>
      </c>
      <c r="F26" s="63" t="s">
        <v>117</v>
      </c>
      <c r="G26" s="67">
        <f t="shared" si="0"/>
        <v>2896.76</v>
      </c>
      <c r="H26" s="63" t="str">
        <f t="shared" si="1"/>
        <v xml:space="preserve">นายสมศักดิ์  ชัยมงคลเลิศ </v>
      </c>
      <c r="I26" s="67">
        <f t="shared" si="1"/>
        <v>2896.76</v>
      </c>
      <c r="J26" s="63" t="s">
        <v>273</v>
      </c>
      <c r="K26" s="63" t="s">
        <v>316</v>
      </c>
      <c r="L26" s="63" t="s">
        <v>408</v>
      </c>
    </row>
    <row r="27" spans="1:12" ht="48" x14ac:dyDescent="0.55000000000000004">
      <c r="A27" s="63">
        <v>21</v>
      </c>
      <c r="B27" s="61" t="s">
        <v>386</v>
      </c>
      <c r="C27" s="62">
        <v>306</v>
      </c>
      <c r="D27" s="62">
        <v>306</v>
      </c>
      <c r="E27" s="63" t="s">
        <v>16</v>
      </c>
      <c r="F27" s="63" t="s">
        <v>395</v>
      </c>
      <c r="G27" s="67">
        <f t="shared" si="0"/>
        <v>306</v>
      </c>
      <c r="H27" s="63" t="str">
        <f t="shared" si="1"/>
        <v xml:space="preserve">นายปริญญา  โพธิ์ทักษิณ </v>
      </c>
      <c r="I27" s="67">
        <f t="shared" si="1"/>
        <v>306</v>
      </c>
      <c r="J27" s="63" t="s">
        <v>273</v>
      </c>
      <c r="K27" s="63" t="s">
        <v>316</v>
      </c>
      <c r="L27" s="63" t="s">
        <v>401</v>
      </c>
    </row>
    <row r="28" spans="1:12" x14ac:dyDescent="0.55000000000000004">
      <c r="A28" s="66">
        <v>22</v>
      </c>
      <c r="B28" s="64" t="s">
        <v>387</v>
      </c>
      <c r="C28" s="65">
        <v>9122</v>
      </c>
      <c r="D28" s="65">
        <v>9122</v>
      </c>
      <c r="E28" s="66" t="s">
        <v>16</v>
      </c>
      <c r="F28" s="66" t="s">
        <v>389</v>
      </c>
      <c r="G28" s="73">
        <f t="shared" si="0"/>
        <v>9122</v>
      </c>
      <c r="H28" s="66" t="str">
        <f t="shared" si="1"/>
        <v>ร้านอรุณไฟฟ้าก่อสร้าง</v>
      </c>
      <c r="I28" s="73">
        <f t="shared" si="1"/>
        <v>9122</v>
      </c>
      <c r="J28" s="66" t="s">
        <v>273</v>
      </c>
      <c r="K28" s="66" t="s">
        <v>409</v>
      </c>
      <c r="L28" s="66" t="s">
        <v>401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6" workbookViewId="0">
      <selection sqref="A1:XFD1048576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0.87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410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0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0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411</v>
      </c>
      <c r="C7" s="58">
        <v>12000</v>
      </c>
      <c r="D7" s="58">
        <v>12000</v>
      </c>
      <c r="E7" s="59" t="s">
        <v>16</v>
      </c>
      <c r="F7" s="59" t="s">
        <v>104</v>
      </c>
      <c r="G7" s="60">
        <f>D7</f>
        <v>12000</v>
      </c>
      <c r="H7" s="59" t="str">
        <f>F7</f>
        <v xml:space="preserve">ร้านรุ่งเรืองการค้า </v>
      </c>
      <c r="I7" s="60">
        <f>G7</f>
        <v>12000</v>
      </c>
      <c r="J7" s="59" t="s">
        <v>273</v>
      </c>
      <c r="K7" s="59" t="s">
        <v>435</v>
      </c>
      <c r="L7" s="74" t="s">
        <v>438</v>
      </c>
    </row>
    <row r="8" spans="1:12" ht="48" x14ac:dyDescent="0.55000000000000004">
      <c r="A8" s="63">
        <v>2</v>
      </c>
      <c r="B8" s="61" t="s">
        <v>413</v>
      </c>
      <c r="C8" s="62">
        <v>18000</v>
      </c>
      <c r="D8" s="62">
        <v>18000</v>
      </c>
      <c r="E8" s="63" t="s">
        <v>16</v>
      </c>
      <c r="F8" s="63" t="s">
        <v>392</v>
      </c>
      <c r="G8" s="67">
        <f t="shared" ref="G8:G26" si="0">D8</f>
        <v>18000</v>
      </c>
      <c r="H8" s="63" t="str">
        <f t="shared" ref="H8:I26" si="1">F8</f>
        <v xml:space="preserve">บริษัท เมจิกวอยส์ จำกัด </v>
      </c>
      <c r="I8" s="67">
        <f t="shared" si="1"/>
        <v>18000</v>
      </c>
      <c r="J8" s="63" t="s">
        <v>273</v>
      </c>
      <c r="K8" s="63" t="s">
        <v>436</v>
      </c>
      <c r="L8" s="68" t="s">
        <v>437</v>
      </c>
    </row>
    <row r="9" spans="1:12" x14ac:dyDescent="0.55000000000000004">
      <c r="A9" s="63">
        <v>3</v>
      </c>
      <c r="B9" s="61" t="s">
        <v>412</v>
      </c>
      <c r="C9" s="62">
        <v>4200</v>
      </c>
      <c r="D9" s="62">
        <v>4150</v>
      </c>
      <c r="E9" s="63" t="s">
        <v>16</v>
      </c>
      <c r="F9" s="63" t="s">
        <v>427</v>
      </c>
      <c r="G9" s="67">
        <f t="shared" si="0"/>
        <v>4150</v>
      </c>
      <c r="H9" s="63" t="str">
        <f t="shared" si="1"/>
        <v>นายเรือน  จันเพ็ญ</v>
      </c>
      <c r="I9" s="67">
        <f t="shared" si="1"/>
        <v>4150</v>
      </c>
      <c r="J9" s="63" t="s">
        <v>273</v>
      </c>
      <c r="K9" s="63" t="s">
        <v>278</v>
      </c>
      <c r="L9" s="63" t="s">
        <v>439</v>
      </c>
    </row>
    <row r="10" spans="1:12" ht="48" x14ac:dyDescent="0.55000000000000004">
      <c r="A10" s="63">
        <v>4</v>
      </c>
      <c r="B10" s="61" t="s">
        <v>274</v>
      </c>
      <c r="C10" s="62">
        <v>13897.8</v>
      </c>
      <c r="D10" s="62">
        <v>13897.8</v>
      </c>
      <c r="E10" s="63" t="s">
        <v>16</v>
      </c>
      <c r="F10" s="63" t="s">
        <v>275</v>
      </c>
      <c r="G10" s="67">
        <f t="shared" si="0"/>
        <v>13897.8</v>
      </c>
      <c r="H10" s="63" t="str">
        <f t="shared" si="1"/>
        <v xml:space="preserve">สหกรณ์การเกษตรบ้านลาดจำกัด </v>
      </c>
      <c r="I10" s="67">
        <f t="shared" si="1"/>
        <v>13897.8</v>
      </c>
      <c r="J10" s="63" t="s">
        <v>273</v>
      </c>
      <c r="K10" s="63" t="s">
        <v>316</v>
      </c>
      <c r="L10" s="68" t="s">
        <v>440</v>
      </c>
    </row>
    <row r="11" spans="1:12" x14ac:dyDescent="0.55000000000000004">
      <c r="A11" s="63">
        <v>5</v>
      </c>
      <c r="B11" s="61" t="s">
        <v>280</v>
      </c>
      <c r="C11" s="62">
        <v>4301.7</v>
      </c>
      <c r="D11" s="62">
        <v>4301.7</v>
      </c>
      <c r="E11" s="63" t="s">
        <v>16</v>
      </c>
      <c r="F11" s="63" t="s">
        <v>275</v>
      </c>
      <c r="G11" s="67">
        <f t="shared" si="0"/>
        <v>4301.7</v>
      </c>
      <c r="H11" s="63" t="str">
        <f t="shared" si="1"/>
        <v xml:space="preserve">สหกรณ์การเกษตรบ้านลาดจำกัด </v>
      </c>
      <c r="I11" s="67">
        <f t="shared" si="1"/>
        <v>4301.7</v>
      </c>
      <c r="J11" s="63" t="s">
        <v>273</v>
      </c>
      <c r="K11" s="63" t="s">
        <v>441</v>
      </c>
      <c r="L11" s="68">
        <v>24840</v>
      </c>
    </row>
    <row r="12" spans="1:12" ht="48" x14ac:dyDescent="0.55000000000000004">
      <c r="A12" s="63">
        <v>6</v>
      </c>
      <c r="B12" s="61" t="s">
        <v>281</v>
      </c>
      <c r="C12" s="62">
        <v>1985.4</v>
      </c>
      <c r="D12" s="62">
        <v>1985.4</v>
      </c>
      <c r="E12" s="63" t="s">
        <v>16</v>
      </c>
      <c r="F12" s="63" t="s">
        <v>275</v>
      </c>
      <c r="G12" s="67">
        <f t="shared" si="0"/>
        <v>1985.4</v>
      </c>
      <c r="H12" s="63" t="str">
        <f t="shared" si="1"/>
        <v xml:space="preserve">สหกรณ์การเกษตรบ้านลาดจำกัด </v>
      </c>
      <c r="I12" s="67">
        <f t="shared" si="1"/>
        <v>1985.4</v>
      </c>
      <c r="J12" s="63" t="s">
        <v>273</v>
      </c>
      <c r="K12" s="63" t="s">
        <v>316</v>
      </c>
      <c r="L12" s="63" t="s">
        <v>451</v>
      </c>
    </row>
    <row r="13" spans="1:12" x14ac:dyDescent="0.55000000000000004">
      <c r="A13" s="63">
        <v>7</v>
      </c>
      <c r="B13" s="61" t="s">
        <v>282</v>
      </c>
      <c r="C13" s="62">
        <v>1795</v>
      </c>
      <c r="D13" s="62">
        <v>1795</v>
      </c>
      <c r="E13" s="63" t="s">
        <v>16</v>
      </c>
      <c r="F13" s="63" t="s">
        <v>275</v>
      </c>
      <c r="G13" s="67">
        <f t="shared" si="0"/>
        <v>1795</v>
      </c>
      <c r="H13" s="63" t="str">
        <f t="shared" si="1"/>
        <v xml:space="preserve">สหกรณ์การเกษตรบ้านลาดจำกัด </v>
      </c>
      <c r="I13" s="67">
        <f t="shared" si="1"/>
        <v>1795</v>
      </c>
      <c r="J13" s="63" t="s">
        <v>273</v>
      </c>
      <c r="K13" s="63" t="s">
        <v>316</v>
      </c>
      <c r="L13" s="63" t="s">
        <v>451</v>
      </c>
    </row>
    <row r="14" spans="1:12" ht="48" x14ac:dyDescent="0.55000000000000004">
      <c r="A14" s="63">
        <v>8</v>
      </c>
      <c r="B14" s="61" t="s">
        <v>414</v>
      </c>
      <c r="C14" s="62">
        <v>28000</v>
      </c>
      <c r="D14" s="62">
        <v>28000</v>
      </c>
      <c r="E14" s="63" t="s">
        <v>16</v>
      </c>
      <c r="F14" s="63" t="s">
        <v>428</v>
      </c>
      <c r="G14" s="67">
        <f t="shared" si="0"/>
        <v>28000</v>
      </c>
      <c r="H14" s="63" t="str">
        <f t="shared" si="1"/>
        <v xml:space="preserve">นายสังวาลย์ เอี่ยมอาจ </v>
      </c>
      <c r="I14" s="67">
        <f t="shared" si="1"/>
        <v>28000</v>
      </c>
      <c r="J14" s="63" t="s">
        <v>273</v>
      </c>
      <c r="K14" s="63" t="s">
        <v>442</v>
      </c>
      <c r="L14" s="63" t="s">
        <v>443</v>
      </c>
    </row>
    <row r="15" spans="1:12" x14ac:dyDescent="0.55000000000000004">
      <c r="A15" s="63">
        <v>9</v>
      </c>
      <c r="B15" s="61" t="s">
        <v>415</v>
      </c>
      <c r="C15" s="62">
        <v>13500</v>
      </c>
      <c r="D15" s="62">
        <v>13500</v>
      </c>
      <c r="E15" s="63" t="s">
        <v>16</v>
      </c>
      <c r="F15" s="63" t="s">
        <v>112</v>
      </c>
      <c r="G15" s="67">
        <f t="shared" si="0"/>
        <v>13500</v>
      </c>
      <c r="H15" s="63" t="str">
        <f t="shared" si="1"/>
        <v xml:space="preserve">นายอนันต์  รักมิตร </v>
      </c>
      <c r="I15" s="67">
        <f t="shared" si="1"/>
        <v>13500</v>
      </c>
      <c r="J15" s="63" t="s">
        <v>273</v>
      </c>
      <c r="K15" s="63" t="s">
        <v>444</v>
      </c>
      <c r="L15" s="63" t="s">
        <v>445</v>
      </c>
    </row>
    <row r="16" spans="1:12" ht="48" x14ac:dyDescent="0.55000000000000004">
      <c r="A16" s="63">
        <v>10</v>
      </c>
      <c r="B16" s="61" t="s">
        <v>416</v>
      </c>
      <c r="C16" s="62">
        <v>20000</v>
      </c>
      <c r="D16" s="62">
        <v>20000</v>
      </c>
      <c r="E16" s="63" t="s">
        <v>16</v>
      </c>
      <c r="F16" s="63" t="s">
        <v>429</v>
      </c>
      <c r="G16" s="67">
        <f t="shared" si="0"/>
        <v>20000</v>
      </c>
      <c r="H16" s="63" t="str">
        <f t="shared" si="1"/>
        <v xml:space="preserve">นางระเบียบ  บุญมั่น </v>
      </c>
      <c r="I16" s="67">
        <f t="shared" si="1"/>
        <v>20000</v>
      </c>
      <c r="J16" s="63" t="s">
        <v>273</v>
      </c>
      <c r="K16" s="63" t="s">
        <v>446</v>
      </c>
      <c r="L16" s="63" t="s">
        <v>445</v>
      </c>
    </row>
    <row r="17" spans="1:12" ht="48" x14ac:dyDescent="0.55000000000000004">
      <c r="A17" s="63">
        <v>11</v>
      </c>
      <c r="B17" s="61" t="s">
        <v>417</v>
      </c>
      <c r="C17" s="62">
        <v>12500</v>
      </c>
      <c r="D17" s="62">
        <v>12500</v>
      </c>
      <c r="E17" s="63" t="s">
        <v>16</v>
      </c>
      <c r="F17" s="63" t="s">
        <v>430</v>
      </c>
      <c r="G17" s="67">
        <f t="shared" si="0"/>
        <v>12500</v>
      </c>
      <c r="H17" s="63" t="str">
        <f t="shared" si="1"/>
        <v xml:space="preserve">นางสาวไสว  คุ้มครอง </v>
      </c>
      <c r="I17" s="67">
        <f t="shared" si="1"/>
        <v>12500</v>
      </c>
      <c r="J17" s="63" t="s">
        <v>273</v>
      </c>
      <c r="K17" s="63" t="s">
        <v>447</v>
      </c>
      <c r="L17" s="63" t="s">
        <v>448</v>
      </c>
    </row>
    <row r="18" spans="1:12" ht="48" x14ac:dyDescent="0.55000000000000004">
      <c r="A18" s="63">
        <v>12</v>
      </c>
      <c r="B18" s="61" t="s">
        <v>418</v>
      </c>
      <c r="C18" s="62">
        <v>20990</v>
      </c>
      <c r="D18" s="62">
        <v>20990</v>
      </c>
      <c r="E18" s="63" t="s">
        <v>16</v>
      </c>
      <c r="F18" s="63" t="s">
        <v>430</v>
      </c>
      <c r="G18" s="67">
        <f t="shared" si="0"/>
        <v>20990</v>
      </c>
      <c r="H18" s="63" t="str">
        <f t="shared" si="1"/>
        <v xml:space="preserve">นางสาวไสว  คุ้มครอง </v>
      </c>
      <c r="I18" s="67">
        <f t="shared" si="1"/>
        <v>20990</v>
      </c>
      <c r="J18" s="63" t="s">
        <v>273</v>
      </c>
      <c r="K18" s="63" t="s">
        <v>449</v>
      </c>
      <c r="L18" s="63" t="s">
        <v>448</v>
      </c>
    </row>
    <row r="19" spans="1:12" ht="48" x14ac:dyDescent="0.55000000000000004">
      <c r="A19" s="63">
        <v>13</v>
      </c>
      <c r="B19" s="61" t="s">
        <v>419</v>
      </c>
      <c r="C19" s="62">
        <v>13610.4</v>
      </c>
      <c r="D19" s="62">
        <v>13610.4</v>
      </c>
      <c r="E19" s="63" t="s">
        <v>16</v>
      </c>
      <c r="F19" s="63" t="s">
        <v>431</v>
      </c>
      <c r="G19" s="67">
        <f t="shared" si="0"/>
        <v>13610.4</v>
      </c>
      <c r="H19" s="63" t="str">
        <f t="shared" si="1"/>
        <v xml:space="preserve">ร้าน ส. ช่างยนต์ </v>
      </c>
      <c r="I19" s="67">
        <f t="shared" si="1"/>
        <v>13610.4</v>
      </c>
      <c r="J19" s="63" t="s">
        <v>273</v>
      </c>
      <c r="K19" s="63" t="s">
        <v>450</v>
      </c>
      <c r="L19" s="63" t="s">
        <v>451</v>
      </c>
    </row>
    <row r="20" spans="1:12" x14ac:dyDescent="0.55000000000000004">
      <c r="A20" s="63">
        <v>14</v>
      </c>
      <c r="B20" s="61" t="s">
        <v>420</v>
      </c>
      <c r="C20" s="62">
        <v>22500</v>
      </c>
      <c r="D20" s="62">
        <v>22500</v>
      </c>
      <c r="E20" s="63" t="s">
        <v>16</v>
      </c>
      <c r="F20" s="63" t="s">
        <v>432</v>
      </c>
      <c r="G20" s="67">
        <f t="shared" si="0"/>
        <v>22500</v>
      </c>
      <c r="H20" s="63" t="str">
        <f t="shared" si="1"/>
        <v>ร้านเมืองเพชรโอเอ</v>
      </c>
      <c r="I20" s="67">
        <f t="shared" si="1"/>
        <v>22500</v>
      </c>
      <c r="J20" s="63" t="s">
        <v>273</v>
      </c>
      <c r="K20" s="63" t="s">
        <v>452</v>
      </c>
      <c r="L20" s="75" t="s">
        <v>451</v>
      </c>
    </row>
    <row r="21" spans="1:12" ht="48" x14ac:dyDescent="0.55000000000000004">
      <c r="A21" s="63">
        <v>15</v>
      </c>
      <c r="B21" s="61" t="s">
        <v>421</v>
      </c>
      <c r="C21" s="62">
        <v>980</v>
      </c>
      <c r="D21" s="62">
        <v>980</v>
      </c>
      <c r="E21" s="63" t="s">
        <v>16</v>
      </c>
      <c r="F21" s="63" t="s">
        <v>394</v>
      </c>
      <c r="G21" s="67">
        <f t="shared" si="0"/>
        <v>980</v>
      </c>
      <c r="H21" s="63" t="str">
        <f t="shared" si="1"/>
        <v xml:space="preserve">ร้านเอพีโฆษณา </v>
      </c>
      <c r="I21" s="67">
        <f t="shared" si="1"/>
        <v>980</v>
      </c>
      <c r="J21" s="63" t="s">
        <v>273</v>
      </c>
      <c r="K21" s="63" t="s">
        <v>278</v>
      </c>
      <c r="L21" s="68" t="s">
        <v>448</v>
      </c>
    </row>
    <row r="22" spans="1:12" ht="48" x14ac:dyDescent="0.55000000000000004">
      <c r="A22" s="63">
        <v>16</v>
      </c>
      <c r="B22" s="61" t="s">
        <v>422</v>
      </c>
      <c r="C22" s="62">
        <v>13440</v>
      </c>
      <c r="D22" s="62">
        <v>13440</v>
      </c>
      <c r="E22" s="63" t="s">
        <v>16</v>
      </c>
      <c r="F22" s="63" t="s">
        <v>347</v>
      </c>
      <c r="G22" s="67">
        <f t="shared" si="0"/>
        <v>13440</v>
      </c>
      <c r="H22" s="63" t="str">
        <f t="shared" si="1"/>
        <v xml:space="preserve">ร้านอรุณไฟฟ้าก่อสร้าง </v>
      </c>
      <c r="I22" s="67">
        <f t="shared" si="1"/>
        <v>13440</v>
      </c>
      <c r="J22" s="63" t="s">
        <v>273</v>
      </c>
      <c r="K22" s="63" t="s">
        <v>453</v>
      </c>
      <c r="L22" s="63" t="s">
        <v>451</v>
      </c>
    </row>
    <row r="23" spans="1:12" ht="48" x14ac:dyDescent="0.55000000000000004">
      <c r="A23" s="63">
        <v>17</v>
      </c>
      <c r="B23" s="61" t="s">
        <v>423</v>
      </c>
      <c r="C23" s="62">
        <v>185000</v>
      </c>
      <c r="D23" s="62">
        <v>185000</v>
      </c>
      <c r="E23" s="63" t="s">
        <v>16</v>
      </c>
      <c r="F23" s="63" t="s">
        <v>433</v>
      </c>
      <c r="G23" s="67">
        <f t="shared" si="0"/>
        <v>185000</v>
      </c>
      <c r="H23" s="63" t="str">
        <f t="shared" si="1"/>
        <v xml:space="preserve">นายดำรงค์ โพธิ์ทอง </v>
      </c>
      <c r="I23" s="67">
        <f t="shared" si="1"/>
        <v>185000</v>
      </c>
      <c r="J23" s="63" t="s">
        <v>273</v>
      </c>
      <c r="K23" s="63" t="s">
        <v>454</v>
      </c>
      <c r="L23" s="68" t="s">
        <v>457</v>
      </c>
    </row>
    <row r="24" spans="1:12" ht="48" x14ac:dyDescent="0.55000000000000004">
      <c r="A24" s="63">
        <v>18</v>
      </c>
      <c r="B24" s="61" t="s">
        <v>424</v>
      </c>
      <c r="C24" s="62">
        <v>33259</v>
      </c>
      <c r="D24" s="62">
        <v>33259</v>
      </c>
      <c r="E24" s="63" t="s">
        <v>16</v>
      </c>
      <c r="F24" s="63" t="s">
        <v>347</v>
      </c>
      <c r="G24" s="67">
        <f t="shared" si="0"/>
        <v>33259</v>
      </c>
      <c r="H24" s="63" t="str">
        <f t="shared" si="1"/>
        <v xml:space="preserve">ร้านอรุณไฟฟ้าก่อสร้าง </v>
      </c>
      <c r="I24" s="67">
        <f t="shared" si="1"/>
        <v>33259</v>
      </c>
      <c r="J24" s="63" t="s">
        <v>273</v>
      </c>
      <c r="K24" s="63" t="s">
        <v>455</v>
      </c>
      <c r="L24" s="63" t="s">
        <v>456</v>
      </c>
    </row>
    <row r="25" spans="1:12" ht="48" x14ac:dyDescent="0.55000000000000004">
      <c r="A25" s="63">
        <v>19</v>
      </c>
      <c r="B25" s="61" t="s">
        <v>425</v>
      </c>
      <c r="C25" s="62">
        <v>62000</v>
      </c>
      <c r="D25" s="62">
        <v>62000</v>
      </c>
      <c r="E25" s="63" t="s">
        <v>16</v>
      </c>
      <c r="F25" s="63" t="s">
        <v>82</v>
      </c>
      <c r="G25" s="67">
        <f t="shared" si="0"/>
        <v>62000</v>
      </c>
      <c r="H25" s="63" t="str">
        <f t="shared" si="1"/>
        <v xml:space="preserve">นางสาวรุจี  พุ่มเรียง </v>
      </c>
      <c r="I25" s="67">
        <f t="shared" si="1"/>
        <v>62000</v>
      </c>
      <c r="J25" s="63" t="s">
        <v>273</v>
      </c>
      <c r="K25" s="63" t="s">
        <v>460</v>
      </c>
      <c r="L25" s="68" t="s">
        <v>458</v>
      </c>
    </row>
    <row r="26" spans="1:12" ht="48" x14ac:dyDescent="0.55000000000000004">
      <c r="A26" s="66">
        <v>20</v>
      </c>
      <c r="B26" s="64" t="s">
        <v>426</v>
      </c>
      <c r="C26" s="65">
        <v>9340</v>
      </c>
      <c r="D26" s="65">
        <v>9340</v>
      </c>
      <c r="E26" s="66" t="s">
        <v>16</v>
      </c>
      <c r="F26" s="66" t="s">
        <v>434</v>
      </c>
      <c r="G26" s="73">
        <f t="shared" si="0"/>
        <v>9340</v>
      </c>
      <c r="H26" s="66" t="str">
        <f t="shared" si="1"/>
        <v xml:space="preserve">นางปัญญา  นงค์นวล </v>
      </c>
      <c r="I26" s="73">
        <f t="shared" si="1"/>
        <v>9340</v>
      </c>
      <c r="J26" s="66" t="s">
        <v>273</v>
      </c>
      <c r="K26" s="66" t="s">
        <v>459</v>
      </c>
      <c r="L26" s="63" t="s">
        <v>458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7" workbookViewId="0">
      <selection activeCell="B10" sqref="B10:B13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0.87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461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0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0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462</v>
      </c>
      <c r="C7" s="58">
        <v>12000</v>
      </c>
      <c r="D7" s="58">
        <v>2280</v>
      </c>
      <c r="E7" s="59" t="s">
        <v>16</v>
      </c>
      <c r="F7" s="59" t="s">
        <v>474</v>
      </c>
      <c r="G7" s="60">
        <f>D7</f>
        <v>2280</v>
      </c>
      <c r="H7" s="59" t="str">
        <f>F7</f>
        <v xml:space="preserve">ร้านเจเจก๊อปปี้แอนด์คอม </v>
      </c>
      <c r="I7" s="60">
        <f>G7</f>
        <v>2280</v>
      </c>
      <c r="J7" s="59" t="s">
        <v>273</v>
      </c>
      <c r="K7" s="59" t="s">
        <v>278</v>
      </c>
      <c r="L7" s="74" t="s">
        <v>479</v>
      </c>
    </row>
    <row r="8" spans="1:12" x14ac:dyDescent="0.55000000000000004">
      <c r="A8" s="63">
        <v>2</v>
      </c>
      <c r="B8" s="61" t="s">
        <v>190</v>
      </c>
      <c r="C8" s="62">
        <v>18000</v>
      </c>
      <c r="D8" s="62">
        <v>15750</v>
      </c>
      <c r="E8" s="63" t="s">
        <v>16</v>
      </c>
      <c r="F8" s="63" t="s">
        <v>79</v>
      </c>
      <c r="G8" s="67">
        <f t="shared" ref="G8:G23" si="0">D8</f>
        <v>15750</v>
      </c>
      <c r="H8" s="63" t="str">
        <f t="shared" ref="H8:I23" si="1">F8</f>
        <v xml:space="preserve">ร้านบ้านลาดกล้องวงจรปิด </v>
      </c>
      <c r="I8" s="67">
        <f t="shared" si="1"/>
        <v>15750</v>
      </c>
      <c r="J8" s="63" t="s">
        <v>273</v>
      </c>
      <c r="K8" s="63" t="s">
        <v>480</v>
      </c>
      <c r="L8" s="68" t="s">
        <v>479</v>
      </c>
    </row>
    <row r="9" spans="1:12" x14ac:dyDescent="0.55000000000000004">
      <c r="A9" s="63">
        <v>3</v>
      </c>
      <c r="B9" s="61" t="s">
        <v>463</v>
      </c>
      <c r="C9" s="62">
        <v>4200</v>
      </c>
      <c r="D9" s="62">
        <v>960</v>
      </c>
      <c r="E9" s="63" t="s">
        <v>16</v>
      </c>
      <c r="F9" s="63" t="s">
        <v>347</v>
      </c>
      <c r="G9" s="67">
        <f t="shared" si="0"/>
        <v>960</v>
      </c>
      <c r="H9" s="63" t="str">
        <f t="shared" si="1"/>
        <v xml:space="preserve">ร้านอรุณไฟฟ้าก่อสร้าง </v>
      </c>
      <c r="I9" s="67">
        <f t="shared" si="1"/>
        <v>960</v>
      </c>
      <c r="J9" s="63" t="s">
        <v>273</v>
      </c>
      <c r="K9" s="63" t="s">
        <v>278</v>
      </c>
      <c r="L9" s="63" t="s">
        <v>481</v>
      </c>
    </row>
    <row r="10" spans="1:12" ht="48" x14ac:dyDescent="0.55000000000000004">
      <c r="A10" s="63">
        <v>4</v>
      </c>
      <c r="B10" s="61" t="s">
        <v>274</v>
      </c>
      <c r="C10" s="62">
        <v>13897.8</v>
      </c>
      <c r="D10" s="62">
        <v>16214.1</v>
      </c>
      <c r="E10" s="63" t="s">
        <v>16</v>
      </c>
      <c r="F10" s="63" t="s">
        <v>275</v>
      </c>
      <c r="G10" s="67">
        <f t="shared" si="0"/>
        <v>16214.1</v>
      </c>
      <c r="H10" s="63" t="str">
        <f t="shared" si="1"/>
        <v xml:space="preserve">สหกรณ์การเกษตรบ้านลาดจำกัด </v>
      </c>
      <c r="I10" s="67">
        <f t="shared" si="1"/>
        <v>16214.1</v>
      </c>
      <c r="J10" s="63" t="s">
        <v>273</v>
      </c>
      <c r="K10" s="63" t="s">
        <v>316</v>
      </c>
      <c r="L10" s="68" t="s">
        <v>482</v>
      </c>
    </row>
    <row r="11" spans="1:12" x14ac:dyDescent="0.55000000000000004">
      <c r="A11" s="63">
        <v>5</v>
      </c>
      <c r="B11" s="61" t="s">
        <v>280</v>
      </c>
      <c r="C11" s="62">
        <v>4301.7</v>
      </c>
      <c r="D11" s="62">
        <v>8762.4</v>
      </c>
      <c r="E11" s="63" t="s">
        <v>16</v>
      </c>
      <c r="F11" s="63" t="s">
        <v>275</v>
      </c>
      <c r="G11" s="67">
        <f t="shared" si="0"/>
        <v>8762.4</v>
      </c>
      <c r="H11" s="63" t="str">
        <f t="shared" si="1"/>
        <v xml:space="preserve">สหกรณ์การเกษตรบ้านลาดจำกัด </v>
      </c>
      <c r="I11" s="67">
        <f t="shared" si="1"/>
        <v>8762.4</v>
      </c>
      <c r="J11" s="63" t="s">
        <v>273</v>
      </c>
      <c r="K11" s="63" t="s">
        <v>483</v>
      </c>
      <c r="L11" s="68" t="s">
        <v>482</v>
      </c>
    </row>
    <row r="12" spans="1:12" ht="48" x14ac:dyDescent="0.55000000000000004">
      <c r="A12" s="63">
        <v>6</v>
      </c>
      <c r="B12" s="61" t="s">
        <v>281</v>
      </c>
      <c r="C12" s="62">
        <v>1985.4</v>
      </c>
      <c r="D12" s="62">
        <v>2316.3000000000002</v>
      </c>
      <c r="E12" s="63" t="s">
        <v>16</v>
      </c>
      <c r="F12" s="63" t="s">
        <v>275</v>
      </c>
      <c r="G12" s="67">
        <f t="shared" si="0"/>
        <v>2316.3000000000002</v>
      </c>
      <c r="H12" s="63" t="str">
        <f t="shared" si="1"/>
        <v xml:space="preserve">สหกรณ์การเกษตรบ้านลาดจำกัด </v>
      </c>
      <c r="I12" s="67">
        <f t="shared" si="1"/>
        <v>2316.3000000000002</v>
      </c>
      <c r="J12" s="63" t="s">
        <v>273</v>
      </c>
      <c r="K12" s="63" t="s">
        <v>316</v>
      </c>
      <c r="L12" s="63" t="s">
        <v>482</v>
      </c>
    </row>
    <row r="13" spans="1:12" x14ac:dyDescent="0.55000000000000004">
      <c r="A13" s="63">
        <v>7</v>
      </c>
      <c r="B13" s="61" t="s">
        <v>282</v>
      </c>
      <c r="C13" s="62">
        <v>1795</v>
      </c>
      <c r="D13" s="62">
        <v>1805</v>
      </c>
      <c r="E13" s="63" t="s">
        <v>16</v>
      </c>
      <c r="F13" s="63" t="s">
        <v>275</v>
      </c>
      <c r="G13" s="67">
        <f t="shared" si="0"/>
        <v>1805</v>
      </c>
      <c r="H13" s="63" t="str">
        <f t="shared" si="1"/>
        <v xml:space="preserve">สหกรณ์การเกษตรบ้านลาดจำกัด </v>
      </c>
      <c r="I13" s="67">
        <f t="shared" si="1"/>
        <v>1805</v>
      </c>
      <c r="J13" s="63" t="s">
        <v>273</v>
      </c>
      <c r="K13" s="63" t="s">
        <v>316</v>
      </c>
      <c r="L13" s="63" t="s">
        <v>482</v>
      </c>
    </row>
    <row r="14" spans="1:12" x14ac:dyDescent="0.55000000000000004">
      <c r="A14" s="63">
        <v>8</v>
      </c>
      <c r="B14" s="61" t="s">
        <v>464</v>
      </c>
      <c r="C14" s="62">
        <v>28000</v>
      </c>
      <c r="D14" s="62">
        <v>2575</v>
      </c>
      <c r="E14" s="63" t="s">
        <v>16</v>
      </c>
      <c r="F14" s="63" t="s">
        <v>347</v>
      </c>
      <c r="G14" s="67">
        <f t="shared" si="0"/>
        <v>2575</v>
      </c>
      <c r="H14" s="63" t="str">
        <f t="shared" si="1"/>
        <v xml:space="preserve">ร้านอรุณไฟฟ้าก่อสร้าง </v>
      </c>
      <c r="I14" s="67">
        <f t="shared" si="1"/>
        <v>2575</v>
      </c>
      <c r="J14" s="63" t="s">
        <v>273</v>
      </c>
      <c r="K14" s="63" t="s">
        <v>278</v>
      </c>
      <c r="L14" s="63" t="s">
        <v>484</v>
      </c>
    </row>
    <row r="15" spans="1:12" x14ac:dyDescent="0.55000000000000004">
      <c r="A15" s="63">
        <v>9</v>
      </c>
      <c r="B15" s="61" t="s">
        <v>465</v>
      </c>
      <c r="C15" s="62">
        <v>13500</v>
      </c>
      <c r="D15" s="62">
        <v>1121</v>
      </c>
      <c r="E15" s="63" t="s">
        <v>16</v>
      </c>
      <c r="F15" s="63" t="s">
        <v>347</v>
      </c>
      <c r="G15" s="67">
        <f t="shared" si="0"/>
        <v>1121</v>
      </c>
      <c r="H15" s="63" t="str">
        <f t="shared" si="1"/>
        <v xml:space="preserve">ร้านอรุณไฟฟ้าก่อสร้าง </v>
      </c>
      <c r="I15" s="67">
        <f t="shared" si="1"/>
        <v>1121</v>
      </c>
      <c r="J15" s="63" t="s">
        <v>273</v>
      </c>
      <c r="K15" s="63" t="s">
        <v>278</v>
      </c>
      <c r="L15" s="63" t="s">
        <v>481</v>
      </c>
    </row>
    <row r="16" spans="1:12" ht="48" x14ac:dyDescent="0.55000000000000004">
      <c r="A16" s="63">
        <v>10</v>
      </c>
      <c r="B16" s="61" t="s">
        <v>466</v>
      </c>
      <c r="C16" s="62">
        <v>20000</v>
      </c>
      <c r="D16" s="62">
        <v>500</v>
      </c>
      <c r="E16" s="63" t="s">
        <v>16</v>
      </c>
      <c r="F16" s="63" t="s">
        <v>475</v>
      </c>
      <c r="G16" s="67">
        <f t="shared" si="0"/>
        <v>500</v>
      </c>
      <c r="H16" s="63" t="str">
        <f t="shared" si="1"/>
        <v xml:space="preserve">ร้าน เอพีโฆษณา </v>
      </c>
      <c r="I16" s="67">
        <f t="shared" si="1"/>
        <v>500</v>
      </c>
      <c r="J16" s="63" t="s">
        <v>273</v>
      </c>
      <c r="K16" s="63" t="s">
        <v>278</v>
      </c>
      <c r="L16" s="63" t="s">
        <v>485</v>
      </c>
    </row>
    <row r="17" spans="1:12" ht="48" x14ac:dyDescent="0.55000000000000004">
      <c r="A17" s="63">
        <v>11</v>
      </c>
      <c r="B17" s="61" t="s">
        <v>467</v>
      </c>
      <c r="C17" s="62">
        <v>12500</v>
      </c>
      <c r="D17" s="62">
        <v>5000</v>
      </c>
      <c r="E17" s="63" t="s">
        <v>16</v>
      </c>
      <c r="F17" s="63" t="s">
        <v>476</v>
      </c>
      <c r="G17" s="67">
        <f t="shared" si="0"/>
        <v>5000</v>
      </c>
      <c r="H17" s="63" t="str">
        <f t="shared" si="1"/>
        <v xml:space="preserve">นางเย็นตา อรชร </v>
      </c>
      <c r="I17" s="67">
        <f t="shared" si="1"/>
        <v>5000</v>
      </c>
      <c r="J17" s="63" t="s">
        <v>273</v>
      </c>
      <c r="K17" s="63" t="s">
        <v>486</v>
      </c>
      <c r="L17" s="63" t="s">
        <v>487</v>
      </c>
    </row>
    <row r="18" spans="1:12" ht="48" x14ac:dyDescent="0.55000000000000004">
      <c r="A18" s="63">
        <v>12</v>
      </c>
      <c r="B18" s="61" t="s">
        <v>468</v>
      </c>
      <c r="C18" s="62">
        <v>20990</v>
      </c>
      <c r="D18" s="62">
        <v>193000</v>
      </c>
      <c r="E18" s="63" t="s">
        <v>16</v>
      </c>
      <c r="F18" s="63" t="s">
        <v>477</v>
      </c>
      <c r="G18" s="67">
        <f t="shared" si="0"/>
        <v>193000</v>
      </c>
      <c r="H18" s="63" t="str">
        <f t="shared" si="1"/>
        <v xml:space="preserve">นายสังวาล เอี่ยมอาจ </v>
      </c>
      <c r="I18" s="67">
        <f t="shared" si="1"/>
        <v>193000</v>
      </c>
      <c r="J18" s="63" t="s">
        <v>273</v>
      </c>
      <c r="K18" s="63" t="s">
        <v>488</v>
      </c>
      <c r="L18" s="63" t="s">
        <v>489</v>
      </c>
    </row>
    <row r="19" spans="1:12" ht="48" x14ac:dyDescent="0.55000000000000004">
      <c r="A19" s="63">
        <v>13</v>
      </c>
      <c r="B19" s="61" t="s">
        <v>469</v>
      </c>
      <c r="C19" s="62">
        <v>13610.4</v>
      </c>
      <c r="D19" s="62">
        <v>2750</v>
      </c>
      <c r="E19" s="63" t="s">
        <v>16</v>
      </c>
      <c r="F19" s="63" t="s">
        <v>112</v>
      </c>
      <c r="G19" s="67">
        <f t="shared" si="0"/>
        <v>2750</v>
      </c>
      <c r="H19" s="63" t="str">
        <f t="shared" si="1"/>
        <v xml:space="preserve">นายอนันต์  รักมิตร </v>
      </c>
      <c r="I19" s="67">
        <f t="shared" si="1"/>
        <v>2750</v>
      </c>
      <c r="J19" s="63" t="s">
        <v>273</v>
      </c>
      <c r="K19" s="63" t="s">
        <v>278</v>
      </c>
      <c r="L19" s="63" t="s">
        <v>487</v>
      </c>
    </row>
    <row r="20" spans="1:12" x14ac:dyDescent="0.55000000000000004">
      <c r="A20" s="63">
        <v>14</v>
      </c>
      <c r="B20" s="61" t="s">
        <v>470</v>
      </c>
      <c r="C20" s="62">
        <v>22500</v>
      </c>
      <c r="D20" s="62">
        <v>2804</v>
      </c>
      <c r="E20" s="63" t="s">
        <v>16</v>
      </c>
      <c r="F20" s="63" t="s">
        <v>347</v>
      </c>
      <c r="G20" s="67">
        <f t="shared" si="0"/>
        <v>2804</v>
      </c>
      <c r="H20" s="63" t="str">
        <f t="shared" si="1"/>
        <v xml:space="preserve">ร้านอรุณไฟฟ้าก่อสร้าง </v>
      </c>
      <c r="I20" s="67">
        <f t="shared" si="1"/>
        <v>2804</v>
      </c>
      <c r="J20" s="63" t="s">
        <v>273</v>
      </c>
      <c r="K20" s="63" t="s">
        <v>278</v>
      </c>
      <c r="L20" s="75" t="s">
        <v>490</v>
      </c>
    </row>
    <row r="21" spans="1:12" x14ac:dyDescent="0.55000000000000004">
      <c r="A21" s="63">
        <v>15</v>
      </c>
      <c r="B21" s="61" t="s">
        <v>471</v>
      </c>
      <c r="C21" s="62">
        <v>980</v>
      </c>
      <c r="D21" s="62">
        <v>11400</v>
      </c>
      <c r="E21" s="63" t="s">
        <v>16</v>
      </c>
      <c r="F21" s="63" t="s">
        <v>478</v>
      </c>
      <c r="G21" s="67">
        <f t="shared" si="0"/>
        <v>11400</v>
      </c>
      <c r="H21" s="63" t="str">
        <f t="shared" si="1"/>
        <v>บริษัท เจริญวิชชุภัณฑ์ จำกัด</v>
      </c>
      <c r="I21" s="67">
        <f t="shared" si="1"/>
        <v>11400</v>
      </c>
      <c r="J21" s="63" t="s">
        <v>273</v>
      </c>
      <c r="K21" s="63" t="s">
        <v>491</v>
      </c>
      <c r="L21" s="68" t="s">
        <v>492</v>
      </c>
    </row>
    <row r="22" spans="1:12" ht="48" x14ac:dyDescent="0.55000000000000004">
      <c r="A22" s="63">
        <v>16</v>
      </c>
      <c r="B22" s="61" t="s">
        <v>472</v>
      </c>
      <c r="C22" s="62">
        <v>13440</v>
      </c>
      <c r="D22" s="62">
        <v>347000</v>
      </c>
      <c r="E22" s="63" t="s">
        <v>16</v>
      </c>
      <c r="F22" s="63" t="s">
        <v>477</v>
      </c>
      <c r="G22" s="67">
        <f t="shared" si="0"/>
        <v>347000</v>
      </c>
      <c r="H22" s="63" t="str">
        <f t="shared" si="1"/>
        <v xml:space="preserve">นายสังวาล เอี่ยมอาจ </v>
      </c>
      <c r="I22" s="67">
        <f t="shared" si="1"/>
        <v>347000</v>
      </c>
      <c r="J22" s="63" t="s">
        <v>273</v>
      </c>
      <c r="K22" s="63" t="s">
        <v>493</v>
      </c>
      <c r="L22" s="63" t="s">
        <v>494</v>
      </c>
    </row>
    <row r="23" spans="1:12" ht="48" x14ac:dyDescent="0.55000000000000004">
      <c r="A23" s="66">
        <v>17</v>
      </c>
      <c r="B23" s="64" t="s">
        <v>473</v>
      </c>
      <c r="C23" s="65">
        <v>185000</v>
      </c>
      <c r="D23" s="65">
        <v>20000</v>
      </c>
      <c r="E23" s="66" t="s">
        <v>16</v>
      </c>
      <c r="F23" s="66" t="s">
        <v>23</v>
      </c>
      <c r="G23" s="73">
        <f t="shared" si="0"/>
        <v>20000</v>
      </c>
      <c r="H23" s="66" t="str">
        <f t="shared" si="1"/>
        <v xml:space="preserve">ร้านอาลีก๊อปปี้เซ็นเตอร์ </v>
      </c>
      <c r="I23" s="73">
        <f t="shared" si="1"/>
        <v>20000</v>
      </c>
      <c r="J23" s="66" t="s">
        <v>273</v>
      </c>
      <c r="K23" s="66" t="s">
        <v>495</v>
      </c>
      <c r="L23" s="76" t="s">
        <v>496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4" workbookViewId="0">
      <selection activeCell="G34" sqref="G34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0.87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497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0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0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498</v>
      </c>
      <c r="C7" s="58">
        <v>3445.4</v>
      </c>
      <c r="D7" s="58">
        <v>3445.4</v>
      </c>
      <c r="E7" s="59" t="s">
        <v>16</v>
      </c>
      <c r="F7" s="59" t="s">
        <v>390</v>
      </c>
      <c r="G7" s="60">
        <f>D7</f>
        <v>3445.4</v>
      </c>
      <c r="H7" s="59" t="str">
        <f>F7</f>
        <v xml:space="preserve">ส.ช่างยนต์ </v>
      </c>
      <c r="I7" s="60">
        <f>G7</f>
        <v>3445.4</v>
      </c>
      <c r="J7" s="59" t="s">
        <v>273</v>
      </c>
      <c r="K7" s="59" t="s">
        <v>278</v>
      </c>
      <c r="L7" s="74" t="s">
        <v>513</v>
      </c>
    </row>
    <row r="8" spans="1:12" ht="48" x14ac:dyDescent="0.55000000000000004">
      <c r="A8" s="63">
        <v>2</v>
      </c>
      <c r="B8" s="61" t="s">
        <v>499</v>
      </c>
      <c r="C8" s="62">
        <v>1200</v>
      </c>
      <c r="D8" s="62">
        <v>1200</v>
      </c>
      <c r="E8" s="63" t="s">
        <v>16</v>
      </c>
      <c r="F8" s="63" t="s">
        <v>390</v>
      </c>
      <c r="G8" s="67">
        <f t="shared" ref="G8:G24" si="0">D8</f>
        <v>1200</v>
      </c>
      <c r="H8" s="63" t="str">
        <f t="shared" ref="H8:I24" si="1">F8</f>
        <v xml:space="preserve">ส.ช่างยนต์ </v>
      </c>
      <c r="I8" s="67">
        <f t="shared" si="1"/>
        <v>1200</v>
      </c>
      <c r="J8" s="63" t="s">
        <v>273</v>
      </c>
      <c r="K8" s="63" t="s">
        <v>514</v>
      </c>
      <c r="L8" s="68" t="s">
        <v>515</v>
      </c>
    </row>
    <row r="9" spans="1:12" ht="48" x14ac:dyDescent="0.55000000000000004">
      <c r="A9" s="63">
        <v>3</v>
      </c>
      <c r="B9" s="61" t="s">
        <v>500</v>
      </c>
      <c r="C9" s="62">
        <v>4750</v>
      </c>
      <c r="D9" s="62">
        <v>4750</v>
      </c>
      <c r="E9" s="63" t="s">
        <v>16</v>
      </c>
      <c r="F9" s="63" t="s">
        <v>394</v>
      </c>
      <c r="G9" s="67">
        <f t="shared" si="0"/>
        <v>4750</v>
      </c>
      <c r="H9" s="63" t="str">
        <f t="shared" si="1"/>
        <v xml:space="preserve">ร้านเอพีโฆษณา </v>
      </c>
      <c r="I9" s="67">
        <f t="shared" si="1"/>
        <v>4750</v>
      </c>
      <c r="J9" s="63" t="s">
        <v>273</v>
      </c>
      <c r="K9" s="63" t="s">
        <v>278</v>
      </c>
      <c r="L9" s="63" t="s">
        <v>515</v>
      </c>
    </row>
    <row r="10" spans="1:12" ht="48" x14ac:dyDescent="0.55000000000000004">
      <c r="A10" s="63">
        <v>4</v>
      </c>
      <c r="B10" s="61" t="s">
        <v>274</v>
      </c>
      <c r="C10" s="62">
        <v>13897.8</v>
      </c>
      <c r="D10" s="62">
        <v>13897.8</v>
      </c>
      <c r="E10" s="63" t="s">
        <v>16</v>
      </c>
      <c r="F10" s="63" t="s">
        <v>275</v>
      </c>
      <c r="G10" s="67">
        <f t="shared" si="0"/>
        <v>13897.8</v>
      </c>
      <c r="H10" s="63" t="str">
        <f t="shared" si="1"/>
        <v xml:space="preserve">สหกรณ์การเกษตรบ้านลาดจำกัด </v>
      </c>
      <c r="I10" s="67">
        <f t="shared" si="1"/>
        <v>13897.8</v>
      </c>
      <c r="J10" s="63" t="s">
        <v>273</v>
      </c>
      <c r="K10" s="63" t="s">
        <v>316</v>
      </c>
      <c r="L10" s="68" t="s">
        <v>516</v>
      </c>
    </row>
    <row r="11" spans="1:12" x14ac:dyDescent="0.55000000000000004">
      <c r="A11" s="63">
        <v>5</v>
      </c>
      <c r="B11" s="61" t="s">
        <v>280</v>
      </c>
      <c r="C11" s="62">
        <v>9104.2999999999993</v>
      </c>
      <c r="D11" s="62">
        <v>9104.2999999999993</v>
      </c>
      <c r="E11" s="63" t="s">
        <v>16</v>
      </c>
      <c r="F11" s="63" t="s">
        <v>275</v>
      </c>
      <c r="G11" s="67">
        <f t="shared" si="0"/>
        <v>9104.2999999999993</v>
      </c>
      <c r="H11" s="63" t="str">
        <f t="shared" si="1"/>
        <v xml:space="preserve">สหกรณ์การเกษตรบ้านลาดจำกัด </v>
      </c>
      <c r="I11" s="67">
        <f t="shared" si="1"/>
        <v>9104.2999999999993</v>
      </c>
      <c r="J11" s="63" t="s">
        <v>273</v>
      </c>
      <c r="K11" s="63" t="s">
        <v>441</v>
      </c>
      <c r="L11" s="68" t="s">
        <v>517</v>
      </c>
    </row>
    <row r="12" spans="1:12" ht="48" x14ac:dyDescent="0.55000000000000004">
      <c r="A12" s="63">
        <v>6</v>
      </c>
      <c r="B12" s="61" t="s">
        <v>281</v>
      </c>
      <c r="C12" s="62">
        <v>1775</v>
      </c>
      <c r="D12" s="62">
        <v>1775</v>
      </c>
      <c r="E12" s="63" t="s">
        <v>16</v>
      </c>
      <c r="F12" s="63" t="s">
        <v>275</v>
      </c>
      <c r="G12" s="67">
        <f t="shared" si="0"/>
        <v>1775</v>
      </c>
      <c r="H12" s="63" t="str">
        <f t="shared" si="1"/>
        <v xml:space="preserve">สหกรณ์การเกษตรบ้านลาดจำกัด </v>
      </c>
      <c r="I12" s="67">
        <f t="shared" si="1"/>
        <v>1775</v>
      </c>
      <c r="J12" s="63" t="s">
        <v>273</v>
      </c>
      <c r="K12" s="63" t="s">
        <v>316</v>
      </c>
      <c r="L12" s="63" t="s">
        <v>517</v>
      </c>
    </row>
    <row r="13" spans="1:12" x14ac:dyDescent="0.55000000000000004">
      <c r="A13" s="63">
        <v>7</v>
      </c>
      <c r="B13" s="61" t="s">
        <v>282</v>
      </c>
      <c r="C13" s="62">
        <v>2314.3000000000002</v>
      </c>
      <c r="D13" s="62">
        <v>2314.3000000000002</v>
      </c>
      <c r="E13" s="63" t="s">
        <v>16</v>
      </c>
      <c r="F13" s="63" t="s">
        <v>275</v>
      </c>
      <c r="G13" s="67">
        <f t="shared" si="0"/>
        <v>2314.3000000000002</v>
      </c>
      <c r="H13" s="63" t="str">
        <f t="shared" si="1"/>
        <v xml:space="preserve">สหกรณ์การเกษตรบ้านลาดจำกัด </v>
      </c>
      <c r="I13" s="67">
        <f t="shared" si="1"/>
        <v>2314.3000000000002</v>
      </c>
      <c r="J13" s="63" t="s">
        <v>273</v>
      </c>
      <c r="K13" s="63" t="s">
        <v>316</v>
      </c>
      <c r="L13" s="63" t="s">
        <v>517</v>
      </c>
    </row>
    <row r="14" spans="1:12" ht="48" x14ac:dyDescent="0.55000000000000004">
      <c r="A14" s="63">
        <v>8</v>
      </c>
      <c r="B14" s="61" t="s">
        <v>501</v>
      </c>
      <c r="C14" s="62">
        <v>8000</v>
      </c>
      <c r="D14" s="62">
        <v>8000</v>
      </c>
      <c r="E14" s="63" t="s">
        <v>16</v>
      </c>
      <c r="F14" s="63" t="s">
        <v>305</v>
      </c>
      <c r="G14" s="67">
        <f t="shared" si="0"/>
        <v>8000</v>
      </c>
      <c r="H14" s="63" t="str">
        <f t="shared" si="1"/>
        <v xml:space="preserve">ร้านมายด์คอมพิวเตอร์ </v>
      </c>
      <c r="I14" s="67">
        <f t="shared" si="1"/>
        <v>8000</v>
      </c>
      <c r="J14" s="63" t="s">
        <v>273</v>
      </c>
      <c r="K14" s="63" t="s">
        <v>518</v>
      </c>
      <c r="L14" s="63" t="s">
        <v>519</v>
      </c>
    </row>
    <row r="15" spans="1:12" x14ac:dyDescent="0.55000000000000004">
      <c r="A15" s="63">
        <v>9</v>
      </c>
      <c r="B15" s="61" t="s">
        <v>502</v>
      </c>
      <c r="C15" s="62">
        <v>20000</v>
      </c>
      <c r="D15" s="62">
        <v>20000</v>
      </c>
      <c r="E15" s="63" t="s">
        <v>16</v>
      </c>
      <c r="F15" s="63" t="s">
        <v>23</v>
      </c>
      <c r="G15" s="67">
        <f t="shared" si="0"/>
        <v>20000</v>
      </c>
      <c r="H15" s="63" t="str">
        <f t="shared" si="1"/>
        <v xml:space="preserve">ร้านอาลีก๊อปปี้เซ็นเตอร์ </v>
      </c>
      <c r="I15" s="67">
        <f t="shared" si="1"/>
        <v>20000</v>
      </c>
      <c r="J15" s="63" t="s">
        <v>273</v>
      </c>
      <c r="K15" s="63" t="s">
        <v>521</v>
      </c>
      <c r="L15" s="63" t="s">
        <v>520</v>
      </c>
    </row>
    <row r="16" spans="1:12" x14ac:dyDescent="0.55000000000000004">
      <c r="A16" s="63">
        <v>10</v>
      </c>
      <c r="B16" s="61" t="s">
        <v>503</v>
      </c>
      <c r="C16" s="62">
        <v>3840</v>
      </c>
      <c r="D16" s="62">
        <v>3840</v>
      </c>
      <c r="E16" s="63" t="s">
        <v>16</v>
      </c>
      <c r="F16" s="63" t="s">
        <v>272</v>
      </c>
      <c r="G16" s="67">
        <f t="shared" si="0"/>
        <v>3840</v>
      </c>
      <c r="H16" s="63" t="str">
        <f t="shared" si="1"/>
        <v xml:space="preserve">นายฉัตรชัย  ตู้จินดา </v>
      </c>
      <c r="I16" s="67">
        <f t="shared" si="1"/>
        <v>3840</v>
      </c>
      <c r="J16" s="63" t="s">
        <v>273</v>
      </c>
      <c r="K16" s="63" t="s">
        <v>278</v>
      </c>
      <c r="L16" s="63" t="s">
        <v>520</v>
      </c>
    </row>
    <row r="17" spans="1:12" x14ac:dyDescent="0.55000000000000004">
      <c r="A17" s="63">
        <v>11</v>
      </c>
      <c r="B17" s="61" t="s">
        <v>504</v>
      </c>
      <c r="C17" s="62">
        <v>3290</v>
      </c>
      <c r="D17" s="62">
        <v>3290</v>
      </c>
      <c r="E17" s="63" t="s">
        <v>16</v>
      </c>
      <c r="F17" s="63" t="s">
        <v>272</v>
      </c>
      <c r="G17" s="67">
        <f t="shared" si="0"/>
        <v>3290</v>
      </c>
      <c r="H17" s="63" t="str">
        <f t="shared" si="1"/>
        <v xml:space="preserve">นายฉัตรชัย  ตู้จินดา </v>
      </c>
      <c r="I17" s="67">
        <f t="shared" si="1"/>
        <v>3290</v>
      </c>
      <c r="J17" s="63" t="s">
        <v>273</v>
      </c>
      <c r="K17" s="63" t="s">
        <v>278</v>
      </c>
      <c r="L17" s="63" t="s">
        <v>522</v>
      </c>
    </row>
    <row r="18" spans="1:12" ht="48" x14ac:dyDescent="0.55000000000000004">
      <c r="A18" s="63">
        <v>12</v>
      </c>
      <c r="B18" s="61" t="s">
        <v>505</v>
      </c>
      <c r="C18" s="62">
        <v>1480</v>
      </c>
      <c r="D18" s="62">
        <v>1480</v>
      </c>
      <c r="E18" s="63" t="s">
        <v>16</v>
      </c>
      <c r="F18" s="63" t="s">
        <v>23</v>
      </c>
      <c r="G18" s="67">
        <f t="shared" si="0"/>
        <v>1480</v>
      </c>
      <c r="H18" s="63" t="str">
        <f t="shared" si="1"/>
        <v xml:space="preserve">ร้านอาลีก๊อปปี้เซ็นเตอร์ </v>
      </c>
      <c r="I18" s="67">
        <f t="shared" si="1"/>
        <v>1480</v>
      </c>
      <c r="J18" s="63" t="s">
        <v>273</v>
      </c>
      <c r="K18" s="63" t="s">
        <v>278</v>
      </c>
      <c r="L18" s="63" t="s">
        <v>523</v>
      </c>
    </row>
    <row r="19" spans="1:12" ht="48" x14ac:dyDescent="0.55000000000000004">
      <c r="A19" s="63">
        <v>13</v>
      </c>
      <c r="B19" s="61" t="s">
        <v>506</v>
      </c>
      <c r="C19" s="62">
        <v>1420</v>
      </c>
      <c r="D19" s="62">
        <v>1420</v>
      </c>
      <c r="E19" s="63" t="s">
        <v>16</v>
      </c>
      <c r="F19" s="63" t="s">
        <v>23</v>
      </c>
      <c r="G19" s="67">
        <f t="shared" si="0"/>
        <v>1420</v>
      </c>
      <c r="H19" s="63" t="str">
        <f t="shared" si="1"/>
        <v xml:space="preserve">ร้านอาลีก๊อปปี้เซ็นเตอร์ </v>
      </c>
      <c r="I19" s="67">
        <f t="shared" si="1"/>
        <v>1420</v>
      </c>
      <c r="J19" s="63" t="s">
        <v>273</v>
      </c>
      <c r="K19" s="63" t="s">
        <v>514</v>
      </c>
      <c r="L19" s="63" t="s">
        <v>523</v>
      </c>
    </row>
    <row r="20" spans="1:12" ht="48" x14ac:dyDescent="0.55000000000000004">
      <c r="A20" s="63">
        <v>14</v>
      </c>
      <c r="B20" s="61" t="s">
        <v>507</v>
      </c>
      <c r="C20" s="62">
        <v>980</v>
      </c>
      <c r="D20" s="62">
        <v>980</v>
      </c>
      <c r="E20" s="63" t="s">
        <v>16</v>
      </c>
      <c r="F20" s="63" t="s">
        <v>23</v>
      </c>
      <c r="G20" s="67">
        <f t="shared" si="0"/>
        <v>980</v>
      </c>
      <c r="H20" s="63" t="str">
        <f t="shared" si="1"/>
        <v xml:space="preserve">ร้านอาลีก๊อปปี้เซ็นเตอร์ </v>
      </c>
      <c r="I20" s="67">
        <f t="shared" si="1"/>
        <v>980</v>
      </c>
      <c r="J20" s="63" t="s">
        <v>273</v>
      </c>
      <c r="K20" s="63" t="s">
        <v>278</v>
      </c>
      <c r="L20" s="75" t="s">
        <v>523</v>
      </c>
    </row>
    <row r="21" spans="1:12" ht="48" x14ac:dyDescent="0.55000000000000004">
      <c r="A21" s="63">
        <v>15</v>
      </c>
      <c r="B21" s="61" t="s">
        <v>508</v>
      </c>
      <c r="C21" s="62">
        <v>500</v>
      </c>
      <c r="D21" s="62">
        <v>500</v>
      </c>
      <c r="E21" s="63" t="s">
        <v>16</v>
      </c>
      <c r="F21" s="63" t="s">
        <v>394</v>
      </c>
      <c r="G21" s="67">
        <f t="shared" si="0"/>
        <v>500</v>
      </c>
      <c r="H21" s="63" t="str">
        <f t="shared" si="1"/>
        <v xml:space="preserve">ร้านเอพีโฆษณา </v>
      </c>
      <c r="I21" s="67">
        <f t="shared" si="1"/>
        <v>500</v>
      </c>
      <c r="J21" s="63" t="s">
        <v>273</v>
      </c>
      <c r="K21" s="63" t="s">
        <v>278</v>
      </c>
      <c r="L21" s="68" t="s">
        <v>523</v>
      </c>
    </row>
    <row r="22" spans="1:12" ht="48" x14ac:dyDescent="0.55000000000000004">
      <c r="A22" s="63">
        <v>16</v>
      </c>
      <c r="B22" s="61" t="s">
        <v>509</v>
      </c>
      <c r="C22" s="62">
        <v>500</v>
      </c>
      <c r="D22" s="62">
        <v>500</v>
      </c>
      <c r="E22" s="63" t="s">
        <v>16</v>
      </c>
      <c r="F22" s="63" t="s">
        <v>394</v>
      </c>
      <c r="G22" s="67">
        <f t="shared" si="0"/>
        <v>500</v>
      </c>
      <c r="H22" s="63" t="str">
        <f t="shared" si="1"/>
        <v xml:space="preserve">ร้านเอพีโฆษณา </v>
      </c>
      <c r="I22" s="67">
        <f t="shared" si="1"/>
        <v>500</v>
      </c>
      <c r="J22" s="63" t="s">
        <v>273</v>
      </c>
      <c r="K22" s="63" t="s">
        <v>514</v>
      </c>
      <c r="L22" s="63" t="s">
        <v>523</v>
      </c>
    </row>
    <row r="23" spans="1:12" ht="48" x14ac:dyDescent="0.55000000000000004">
      <c r="A23" s="63">
        <v>17</v>
      </c>
      <c r="B23" s="61" t="s">
        <v>510</v>
      </c>
      <c r="C23" s="62">
        <v>500</v>
      </c>
      <c r="D23" s="62">
        <v>500</v>
      </c>
      <c r="E23" s="63" t="s">
        <v>16</v>
      </c>
      <c r="F23" s="63" t="s">
        <v>394</v>
      </c>
      <c r="G23" s="67">
        <f t="shared" si="0"/>
        <v>500</v>
      </c>
      <c r="H23" s="63" t="str">
        <f t="shared" si="1"/>
        <v xml:space="preserve">ร้านเอพีโฆษณา </v>
      </c>
      <c r="I23" s="67">
        <f t="shared" si="1"/>
        <v>500</v>
      </c>
      <c r="J23" s="63" t="s">
        <v>273</v>
      </c>
      <c r="K23" s="63" t="s">
        <v>514</v>
      </c>
      <c r="L23" s="68" t="s">
        <v>523</v>
      </c>
    </row>
    <row r="24" spans="1:12" ht="48" x14ac:dyDescent="0.55000000000000004">
      <c r="A24" s="66">
        <v>18</v>
      </c>
      <c r="B24" s="64" t="s">
        <v>511</v>
      </c>
      <c r="C24" s="65">
        <v>2100</v>
      </c>
      <c r="D24" s="65">
        <v>2100</v>
      </c>
      <c r="E24" s="66" t="s">
        <v>16</v>
      </c>
      <c r="F24" s="66" t="s">
        <v>512</v>
      </c>
      <c r="G24" s="73">
        <f t="shared" si="0"/>
        <v>2100</v>
      </c>
      <c r="H24" s="66" t="str">
        <f t="shared" si="1"/>
        <v xml:space="preserve">นายชิด สุริยะยรรยง </v>
      </c>
      <c r="I24" s="73">
        <f t="shared" si="1"/>
        <v>2100</v>
      </c>
      <c r="J24" s="66" t="s">
        <v>273</v>
      </c>
      <c r="K24" s="66" t="s">
        <v>514</v>
      </c>
      <c r="L24" s="66" t="s">
        <v>523</v>
      </c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28" workbookViewId="0">
      <selection activeCell="I33" sqref="I33"/>
    </sheetView>
  </sheetViews>
  <sheetFormatPr defaultRowHeight="24" x14ac:dyDescent="0.55000000000000004"/>
  <cols>
    <col min="1" max="1" width="7.125" style="28" customWidth="1"/>
    <col min="2" max="2" width="37.875" style="28" customWidth="1"/>
    <col min="3" max="3" width="12.75" style="28" customWidth="1"/>
    <col min="4" max="4" width="10.875" style="28" bestFit="1" customWidth="1"/>
    <col min="5" max="5" width="14.125" style="28" customWidth="1"/>
    <col min="6" max="6" width="23.75" style="28" customWidth="1"/>
    <col min="7" max="7" width="12.375" style="28" customWidth="1"/>
    <col min="8" max="8" width="25" style="28" customWidth="1"/>
    <col min="9" max="9" width="14.625" style="28" customWidth="1"/>
    <col min="10" max="10" width="21.625" style="28" customWidth="1"/>
    <col min="11" max="11" width="21" style="28" customWidth="1"/>
    <col min="12" max="12" width="21.5" style="28" customWidth="1"/>
    <col min="13" max="16384" width="9" style="28"/>
  </cols>
  <sheetData>
    <row r="1" spans="1:12" ht="26.25" x14ac:dyDescent="0.55000000000000004">
      <c r="B1" s="28" t="s">
        <v>258</v>
      </c>
      <c r="K1" s="49"/>
      <c r="L1" s="49" t="s">
        <v>259</v>
      </c>
    </row>
    <row r="2" spans="1:12" x14ac:dyDescent="0.55000000000000004">
      <c r="A2" s="109" t="s">
        <v>620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0"/>
    </row>
    <row r="3" spans="1:12" x14ac:dyDescent="0.55000000000000004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0"/>
    </row>
    <row r="5" spans="1:12" x14ac:dyDescent="0.55000000000000004">
      <c r="A5" s="43" t="s">
        <v>260</v>
      </c>
      <c r="B5" s="51" t="s">
        <v>3</v>
      </c>
      <c r="C5" s="52" t="s">
        <v>261</v>
      </c>
      <c r="D5" s="51" t="s">
        <v>262</v>
      </c>
      <c r="E5" s="52" t="s">
        <v>6</v>
      </c>
      <c r="F5" s="110" t="s">
        <v>7</v>
      </c>
      <c r="G5" s="111"/>
      <c r="H5" s="110" t="s">
        <v>263</v>
      </c>
      <c r="I5" s="111"/>
      <c r="J5" s="51" t="s">
        <v>264</v>
      </c>
      <c r="K5" s="110" t="s">
        <v>265</v>
      </c>
      <c r="L5" s="111"/>
    </row>
    <row r="6" spans="1:12" x14ac:dyDescent="0.55000000000000004">
      <c r="A6" s="44"/>
      <c r="B6" s="53"/>
      <c r="C6" s="54" t="s">
        <v>266</v>
      </c>
      <c r="D6" s="53" t="s">
        <v>267</v>
      </c>
      <c r="E6" s="54"/>
      <c r="F6" s="55" t="s">
        <v>268</v>
      </c>
      <c r="G6" s="56" t="s">
        <v>8</v>
      </c>
      <c r="H6" s="31" t="s">
        <v>263</v>
      </c>
      <c r="I6" s="54" t="s">
        <v>269</v>
      </c>
      <c r="J6" s="53" t="s">
        <v>14</v>
      </c>
      <c r="K6" s="31" t="s">
        <v>270</v>
      </c>
      <c r="L6" s="31" t="s">
        <v>271</v>
      </c>
    </row>
    <row r="7" spans="1:12" ht="48" x14ac:dyDescent="0.55000000000000004">
      <c r="A7" s="59">
        <v>1</v>
      </c>
      <c r="B7" s="57" t="s">
        <v>151</v>
      </c>
      <c r="C7" s="58">
        <v>39851.550000000003</v>
      </c>
      <c r="D7" s="58">
        <v>39851.550000000003</v>
      </c>
      <c r="E7" s="59" t="s">
        <v>16</v>
      </c>
      <c r="F7" s="59" t="s">
        <v>546</v>
      </c>
      <c r="G7" s="60">
        <f>D7</f>
        <v>39851.550000000003</v>
      </c>
      <c r="H7" s="59" t="str">
        <f>F7</f>
        <v xml:space="preserve">สหกรณ์โคมนมชะอำ ห้วยทราย จำกัด </v>
      </c>
      <c r="I7" s="60">
        <f>G7</f>
        <v>39851.550000000003</v>
      </c>
      <c r="J7" s="59" t="s">
        <v>273</v>
      </c>
      <c r="K7" s="59" t="s">
        <v>555</v>
      </c>
      <c r="L7" s="59" t="s">
        <v>553</v>
      </c>
    </row>
    <row r="8" spans="1:12" ht="48" x14ac:dyDescent="0.55000000000000004">
      <c r="A8" s="63">
        <v>2</v>
      </c>
      <c r="B8" s="61" t="s">
        <v>524</v>
      </c>
      <c r="C8" s="62">
        <v>15521</v>
      </c>
      <c r="D8" s="62">
        <v>15521</v>
      </c>
      <c r="E8" s="63" t="s">
        <v>16</v>
      </c>
      <c r="F8" s="63" t="s">
        <v>546</v>
      </c>
      <c r="G8" s="67">
        <f t="shared" ref="G8:G31" si="0">D8</f>
        <v>15521</v>
      </c>
      <c r="H8" s="63" t="str">
        <f t="shared" ref="H8:I32" si="1">F8</f>
        <v xml:space="preserve">สหกรณ์โคมนมชะอำ ห้วยทราย จำกัด </v>
      </c>
      <c r="I8" s="67">
        <f t="shared" si="1"/>
        <v>15521</v>
      </c>
      <c r="J8" s="63" t="s">
        <v>273</v>
      </c>
      <c r="K8" s="63" t="s">
        <v>521</v>
      </c>
      <c r="L8" s="68" t="s">
        <v>554</v>
      </c>
    </row>
    <row r="9" spans="1:12" ht="48" x14ac:dyDescent="0.55000000000000004">
      <c r="A9" s="63">
        <v>3</v>
      </c>
      <c r="B9" s="61" t="s">
        <v>525</v>
      </c>
      <c r="C9" s="62">
        <v>11000</v>
      </c>
      <c r="D9" s="62">
        <v>11000</v>
      </c>
      <c r="E9" s="63" t="s">
        <v>16</v>
      </c>
      <c r="F9" s="63" t="s">
        <v>305</v>
      </c>
      <c r="G9" s="67">
        <f t="shared" si="0"/>
        <v>11000</v>
      </c>
      <c r="H9" s="63" t="str">
        <f t="shared" si="1"/>
        <v xml:space="preserve">ร้านมายด์คอมพิวเตอร์ </v>
      </c>
      <c r="I9" s="67">
        <f t="shared" si="1"/>
        <v>11000</v>
      </c>
      <c r="J9" s="63" t="s">
        <v>273</v>
      </c>
      <c r="K9" s="63" t="s">
        <v>556</v>
      </c>
      <c r="L9" s="63" t="s">
        <v>557</v>
      </c>
    </row>
    <row r="10" spans="1:12" ht="48" x14ac:dyDescent="0.55000000000000004">
      <c r="A10" s="63">
        <v>4</v>
      </c>
      <c r="B10" s="61" t="s">
        <v>274</v>
      </c>
      <c r="C10" s="62">
        <v>13897.8</v>
      </c>
      <c r="D10" s="62">
        <v>13897.8</v>
      </c>
      <c r="E10" s="63" t="s">
        <v>16</v>
      </c>
      <c r="F10" s="63" t="s">
        <v>275</v>
      </c>
      <c r="G10" s="67">
        <f t="shared" si="0"/>
        <v>13897.8</v>
      </c>
      <c r="H10" s="63" t="str">
        <f t="shared" si="1"/>
        <v xml:space="preserve">สหกรณ์การเกษตรบ้านลาดจำกัด </v>
      </c>
      <c r="I10" s="67">
        <f t="shared" si="1"/>
        <v>13897.8</v>
      </c>
      <c r="J10" s="63" t="s">
        <v>273</v>
      </c>
      <c r="K10" s="63" t="s">
        <v>316</v>
      </c>
      <c r="L10" s="68" t="s">
        <v>554</v>
      </c>
    </row>
    <row r="11" spans="1:12" x14ac:dyDescent="0.55000000000000004">
      <c r="A11" s="63">
        <v>5</v>
      </c>
      <c r="B11" s="61" t="s">
        <v>280</v>
      </c>
      <c r="C11" s="62">
        <v>6392.4</v>
      </c>
      <c r="D11" s="62">
        <v>6392.4</v>
      </c>
      <c r="E11" s="63" t="s">
        <v>16</v>
      </c>
      <c r="F11" s="63" t="s">
        <v>275</v>
      </c>
      <c r="G11" s="67">
        <f t="shared" si="0"/>
        <v>6392.4</v>
      </c>
      <c r="H11" s="63" t="str">
        <f t="shared" si="1"/>
        <v xml:space="preserve">สหกรณ์การเกษตรบ้านลาดจำกัด </v>
      </c>
      <c r="I11" s="67">
        <f t="shared" si="1"/>
        <v>6392.4</v>
      </c>
      <c r="J11" s="63" t="s">
        <v>273</v>
      </c>
      <c r="K11" s="63" t="s">
        <v>278</v>
      </c>
      <c r="L11" s="68">
        <v>24929</v>
      </c>
    </row>
    <row r="12" spans="1:12" ht="48" x14ac:dyDescent="0.55000000000000004">
      <c r="A12" s="63">
        <v>6</v>
      </c>
      <c r="B12" s="61" t="s">
        <v>281</v>
      </c>
      <c r="C12" s="62">
        <v>1740</v>
      </c>
      <c r="D12" s="62">
        <v>1740</v>
      </c>
      <c r="E12" s="63" t="s">
        <v>16</v>
      </c>
      <c r="F12" s="63" t="s">
        <v>275</v>
      </c>
      <c r="G12" s="67">
        <f t="shared" si="0"/>
        <v>1740</v>
      </c>
      <c r="H12" s="63" t="str">
        <f t="shared" si="1"/>
        <v xml:space="preserve">สหกรณ์การเกษตรบ้านลาดจำกัด </v>
      </c>
      <c r="I12" s="67">
        <f t="shared" si="1"/>
        <v>1740</v>
      </c>
      <c r="J12" s="63" t="s">
        <v>273</v>
      </c>
      <c r="K12" s="63" t="s">
        <v>483</v>
      </c>
      <c r="L12" s="63" t="s">
        <v>554</v>
      </c>
    </row>
    <row r="13" spans="1:12" x14ac:dyDescent="0.55000000000000004">
      <c r="A13" s="63">
        <v>7</v>
      </c>
      <c r="B13" s="61" t="s">
        <v>282</v>
      </c>
      <c r="C13" s="62">
        <v>1700</v>
      </c>
      <c r="D13" s="62">
        <v>1700</v>
      </c>
      <c r="E13" s="63" t="s">
        <v>16</v>
      </c>
      <c r="F13" s="63" t="s">
        <v>275</v>
      </c>
      <c r="G13" s="67">
        <f t="shared" si="0"/>
        <v>1700</v>
      </c>
      <c r="H13" s="63" t="str">
        <f t="shared" si="1"/>
        <v xml:space="preserve">สหกรณ์การเกษตรบ้านลาดจำกัด </v>
      </c>
      <c r="I13" s="67">
        <f t="shared" si="1"/>
        <v>1700</v>
      </c>
      <c r="J13" s="63" t="s">
        <v>273</v>
      </c>
      <c r="K13" s="63" t="s">
        <v>316</v>
      </c>
      <c r="L13" s="63" t="s">
        <v>554</v>
      </c>
    </row>
    <row r="14" spans="1:12" ht="48" x14ac:dyDescent="0.55000000000000004">
      <c r="A14" s="63">
        <v>8</v>
      </c>
      <c r="B14" s="61" t="s">
        <v>526</v>
      </c>
      <c r="C14" s="62">
        <v>4500</v>
      </c>
      <c r="D14" s="62">
        <v>4500</v>
      </c>
      <c r="E14" s="63" t="s">
        <v>16</v>
      </c>
      <c r="F14" s="63" t="s">
        <v>547</v>
      </c>
      <c r="G14" s="67">
        <f t="shared" si="0"/>
        <v>4500</v>
      </c>
      <c r="H14" s="63" t="str">
        <f t="shared" si="1"/>
        <v xml:space="preserve">นายสมยศ  จันทรสุโข </v>
      </c>
      <c r="I14" s="67">
        <f t="shared" si="1"/>
        <v>4500</v>
      </c>
      <c r="J14" s="63" t="s">
        <v>273</v>
      </c>
      <c r="K14" s="63" t="s">
        <v>278</v>
      </c>
      <c r="L14" s="63" t="s">
        <v>553</v>
      </c>
    </row>
    <row r="15" spans="1:12" ht="48" x14ac:dyDescent="0.55000000000000004">
      <c r="A15" s="63">
        <v>9</v>
      </c>
      <c r="B15" s="61" t="s">
        <v>527</v>
      </c>
      <c r="C15" s="62">
        <v>7250</v>
      </c>
      <c r="D15" s="62">
        <v>7250</v>
      </c>
      <c r="E15" s="63" t="s">
        <v>16</v>
      </c>
      <c r="F15" s="63" t="s">
        <v>112</v>
      </c>
      <c r="G15" s="67">
        <f t="shared" si="0"/>
        <v>7250</v>
      </c>
      <c r="H15" s="63" t="str">
        <f t="shared" si="1"/>
        <v xml:space="preserve">นายอนันต์  รักมิตร </v>
      </c>
      <c r="I15" s="67">
        <f t="shared" si="1"/>
        <v>7250</v>
      </c>
      <c r="J15" s="63" t="s">
        <v>273</v>
      </c>
      <c r="K15" s="63" t="s">
        <v>558</v>
      </c>
      <c r="L15" s="63" t="s">
        <v>559</v>
      </c>
    </row>
    <row r="16" spans="1:12" ht="48" x14ac:dyDescent="0.55000000000000004">
      <c r="A16" s="63">
        <v>10</v>
      </c>
      <c r="B16" s="61" t="s">
        <v>528</v>
      </c>
      <c r="C16" s="62">
        <v>2400</v>
      </c>
      <c r="D16" s="62">
        <v>2400</v>
      </c>
      <c r="E16" s="63" t="s">
        <v>16</v>
      </c>
      <c r="F16" s="63" t="s">
        <v>112</v>
      </c>
      <c r="G16" s="67">
        <f t="shared" si="0"/>
        <v>2400</v>
      </c>
      <c r="H16" s="63" t="str">
        <f t="shared" si="1"/>
        <v xml:space="preserve">นายอนันต์  รักมิตร </v>
      </c>
      <c r="I16" s="67">
        <f t="shared" si="1"/>
        <v>2400</v>
      </c>
      <c r="J16" s="63" t="s">
        <v>273</v>
      </c>
      <c r="K16" s="63" t="s">
        <v>278</v>
      </c>
      <c r="L16" s="63" t="s">
        <v>559</v>
      </c>
    </row>
    <row r="17" spans="1:12" x14ac:dyDescent="0.55000000000000004">
      <c r="A17" s="63">
        <v>11</v>
      </c>
      <c r="B17" s="61" t="s">
        <v>529</v>
      </c>
      <c r="C17" s="62">
        <v>4750</v>
      </c>
      <c r="D17" s="62">
        <v>4750</v>
      </c>
      <c r="E17" s="63" t="s">
        <v>16</v>
      </c>
      <c r="F17" s="63" t="s">
        <v>548</v>
      </c>
      <c r="G17" s="67">
        <f t="shared" si="0"/>
        <v>4750</v>
      </c>
      <c r="H17" s="63" t="str">
        <f t="shared" si="1"/>
        <v xml:space="preserve">นางสาวพัชรี  อมรวัฒนา </v>
      </c>
      <c r="I17" s="67">
        <f t="shared" si="1"/>
        <v>4750</v>
      </c>
      <c r="J17" s="63" t="s">
        <v>273</v>
      </c>
      <c r="K17" s="63" t="s">
        <v>316</v>
      </c>
      <c r="L17" s="63" t="s">
        <v>559</v>
      </c>
    </row>
    <row r="18" spans="1:12" ht="48" x14ac:dyDescent="0.55000000000000004">
      <c r="A18" s="63">
        <v>12</v>
      </c>
      <c r="B18" s="61" t="s">
        <v>530</v>
      </c>
      <c r="C18" s="62">
        <v>4200</v>
      </c>
      <c r="D18" s="62">
        <v>4200</v>
      </c>
      <c r="E18" s="63" t="s">
        <v>16</v>
      </c>
      <c r="F18" s="63" t="s">
        <v>547</v>
      </c>
      <c r="G18" s="67">
        <f t="shared" si="0"/>
        <v>4200</v>
      </c>
      <c r="H18" s="63" t="str">
        <f>F18</f>
        <v xml:space="preserve">นายสมยศ  จันทรสุโข </v>
      </c>
      <c r="I18" s="67">
        <f t="shared" si="1"/>
        <v>4200</v>
      </c>
      <c r="J18" s="63" t="s">
        <v>273</v>
      </c>
      <c r="K18" s="63" t="s">
        <v>278</v>
      </c>
      <c r="L18" s="63" t="s">
        <v>559</v>
      </c>
    </row>
    <row r="19" spans="1:12" ht="48" x14ac:dyDescent="0.55000000000000004">
      <c r="A19" s="63">
        <v>13</v>
      </c>
      <c r="B19" s="61" t="s">
        <v>531</v>
      </c>
      <c r="C19" s="62">
        <v>500</v>
      </c>
      <c r="D19" s="62">
        <v>500</v>
      </c>
      <c r="E19" s="63" t="s">
        <v>16</v>
      </c>
      <c r="F19" s="63" t="s">
        <v>549</v>
      </c>
      <c r="G19" s="67">
        <f t="shared" si="0"/>
        <v>500</v>
      </c>
      <c r="H19" s="63" t="str">
        <f>F19</f>
        <v xml:space="preserve">นายเอกลักษณ์  พหุพันธ์ </v>
      </c>
      <c r="I19" s="67">
        <f t="shared" si="1"/>
        <v>500</v>
      </c>
      <c r="J19" s="63" t="s">
        <v>273</v>
      </c>
      <c r="K19" s="63" t="s">
        <v>316</v>
      </c>
      <c r="L19" s="63" t="s">
        <v>559</v>
      </c>
    </row>
    <row r="20" spans="1:12" ht="48" x14ac:dyDescent="0.55000000000000004">
      <c r="A20" s="63">
        <v>14</v>
      </c>
      <c r="B20" s="61" t="s">
        <v>532</v>
      </c>
      <c r="C20" s="62">
        <v>16500</v>
      </c>
      <c r="D20" s="62">
        <v>16500</v>
      </c>
      <c r="E20" s="63" t="s">
        <v>16</v>
      </c>
      <c r="F20" s="63" t="s">
        <v>550</v>
      </c>
      <c r="G20" s="67">
        <f t="shared" si="0"/>
        <v>16500</v>
      </c>
      <c r="H20" s="63" t="str">
        <f>F20</f>
        <v xml:space="preserve">นางสาวนภาลัย  สังข์พุก </v>
      </c>
      <c r="I20" s="67">
        <f t="shared" si="1"/>
        <v>16500</v>
      </c>
      <c r="J20" s="63" t="s">
        <v>273</v>
      </c>
      <c r="K20" s="63" t="s">
        <v>560</v>
      </c>
      <c r="L20" s="68" t="s">
        <v>559</v>
      </c>
    </row>
    <row r="21" spans="1:12" ht="48" x14ac:dyDescent="0.55000000000000004">
      <c r="A21" s="63"/>
      <c r="B21" s="61" t="s">
        <v>540</v>
      </c>
      <c r="C21" s="62">
        <v>810</v>
      </c>
      <c r="D21" s="62">
        <v>810</v>
      </c>
      <c r="E21" s="63" t="s">
        <v>16</v>
      </c>
      <c r="F21" s="63" t="s">
        <v>561</v>
      </c>
      <c r="G21" s="67">
        <f t="shared" si="0"/>
        <v>810</v>
      </c>
      <c r="H21" s="63" t="str">
        <f t="shared" ref="H21:H32" si="2">F21</f>
        <v>นายศักดิ์ชัย อินทรจักร</v>
      </c>
      <c r="I21" s="67">
        <f t="shared" si="1"/>
        <v>810</v>
      </c>
      <c r="J21" s="63" t="s">
        <v>273</v>
      </c>
      <c r="K21" s="63" t="s">
        <v>316</v>
      </c>
      <c r="L21" s="68" t="s">
        <v>562</v>
      </c>
    </row>
    <row r="22" spans="1:12" ht="48" x14ac:dyDescent="0.55000000000000004">
      <c r="A22" s="63">
        <v>15</v>
      </c>
      <c r="B22" s="61" t="s">
        <v>533</v>
      </c>
      <c r="C22" s="62">
        <v>32000</v>
      </c>
      <c r="D22" s="62">
        <v>32000</v>
      </c>
      <c r="E22" s="63" t="s">
        <v>16</v>
      </c>
      <c r="F22" s="63" t="s">
        <v>563</v>
      </c>
      <c r="G22" s="67">
        <f t="shared" si="0"/>
        <v>32000</v>
      </c>
      <c r="H22" s="63" t="str">
        <f t="shared" si="2"/>
        <v>เอนเทอร์แมคเทรด</v>
      </c>
      <c r="I22" s="67">
        <f t="shared" si="1"/>
        <v>32000</v>
      </c>
      <c r="J22" s="63" t="s">
        <v>273</v>
      </c>
      <c r="K22" s="63" t="s">
        <v>565</v>
      </c>
      <c r="L22" s="63" t="s">
        <v>566</v>
      </c>
    </row>
    <row r="23" spans="1:12" ht="48" x14ac:dyDescent="0.55000000000000004">
      <c r="A23" s="63">
        <v>16</v>
      </c>
      <c r="B23" s="61" t="s">
        <v>534</v>
      </c>
      <c r="C23" s="62">
        <v>16000</v>
      </c>
      <c r="D23" s="62">
        <v>16000</v>
      </c>
      <c r="E23" s="63" t="s">
        <v>16</v>
      </c>
      <c r="F23" s="63" t="s">
        <v>561</v>
      </c>
      <c r="G23" s="67">
        <f t="shared" si="0"/>
        <v>16000</v>
      </c>
      <c r="H23" s="63" t="str">
        <f t="shared" si="2"/>
        <v>นายศักดิ์ชัย อินทรจักร</v>
      </c>
      <c r="I23" s="67">
        <f t="shared" si="1"/>
        <v>16000</v>
      </c>
      <c r="J23" s="63" t="s">
        <v>273</v>
      </c>
      <c r="K23" s="63" t="s">
        <v>567</v>
      </c>
      <c r="L23" s="63" t="s">
        <v>554</v>
      </c>
    </row>
    <row r="24" spans="1:12" ht="48" x14ac:dyDescent="0.55000000000000004">
      <c r="A24" s="63">
        <v>17</v>
      </c>
      <c r="B24" s="61" t="s">
        <v>535</v>
      </c>
      <c r="C24" s="62">
        <v>8000</v>
      </c>
      <c r="D24" s="62">
        <v>8000</v>
      </c>
      <c r="E24" s="63" t="s">
        <v>16</v>
      </c>
      <c r="F24" s="63" t="s">
        <v>561</v>
      </c>
      <c r="G24" s="67">
        <f t="shared" si="0"/>
        <v>8000</v>
      </c>
      <c r="H24" s="63" t="str">
        <f t="shared" si="2"/>
        <v>นายศักดิ์ชัย อินทรจักร</v>
      </c>
      <c r="I24" s="67">
        <f t="shared" si="1"/>
        <v>8000</v>
      </c>
      <c r="J24" s="63" t="s">
        <v>273</v>
      </c>
      <c r="K24" s="63" t="s">
        <v>568</v>
      </c>
      <c r="L24" s="63" t="s">
        <v>554</v>
      </c>
    </row>
    <row r="25" spans="1:12" ht="48" x14ac:dyDescent="0.55000000000000004">
      <c r="A25" s="63">
        <v>18</v>
      </c>
      <c r="B25" s="61" t="s">
        <v>536</v>
      </c>
      <c r="C25" s="62">
        <v>8000</v>
      </c>
      <c r="D25" s="62">
        <v>8000</v>
      </c>
      <c r="E25" s="63" t="s">
        <v>16</v>
      </c>
      <c r="F25" s="63" t="s">
        <v>561</v>
      </c>
      <c r="G25" s="67">
        <f t="shared" si="0"/>
        <v>8000</v>
      </c>
      <c r="H25" s="63" t="str">
        <f t="shared" si="2"/>
        <v>นายศักดิ์ชัย อินทรจักร</v>
      </c>
      <c r="I25" s="67">
        <f t="shared" si="1"/>
        <v>8000</v>
      </c>
      <c r="J25" s="63" t="s">
        <v>273</v>
      </c>
      <c r="K25" s="63" t="s">
        <v>569</v>
      </c>
      <c r="L25" s="63" t="s">
        <v>554</v>
      </c>
    </row>
    <row r="26" spans="1:12" x14ac:dyDescent="0.55000000000000004">
      <c r="A26" s="63">
        <v>19</v>
      </c>
      <c r="B26" s="61" t="s">
        <v>537</v>
      </c>
      <c r="C26" s="62">
        <v>4430</v>
      </c>
      <c r="D26" s="62">
        <v>4430</v>
      </c>
      <c r="E26" s="63" t="s">
        <v>16</v>
      </c>
      <c r="F26" s="63" t="s">
        <v>222</v>
      </c>
      <c r="G26" s="67">
        <f t="shared" si="0"/>
        <v>4430</v>
      </c>
      <c r="H26" s="63" t="str">
        <f t="shared" si="2"/>
        <v xml:space="preserve">หจก.อาลีก๊อปปี้เซ็นเตอร์ </v>
      </c>
      <c r="I26" s="67">
        <f t="shared" si="1"/>
        <v>4430</v>
      </c>
      <c r="J26" s="63" t="s">
        <v>273</v>
      </c>
      <c r="K26" s="63" t="s">
        <v>278</v>
      </c>
      <c r="L26" s="63" t="s">
        <v>570</v>
      </c>
    </row>
    <row r="27" spans="1:12" ht="48" x14ac:dyDescent="0.55000000000000004">
      <c r="A27" s="63">
        <v>20</v>
      </c>
      <c r="B27" s="61" t="s">
        <v>538</v>
      </c>
      <c r="C27" s="62">
        <v>2800</v>
      </c>
      <c r="D27" s="62">
        <v>2800</v>
      </c>
      <c r="E27" s="63" t="s">
        <v>16</v>
      </c>
      <c r="F27" s="63" t="s">
        <v>305</v>
      </c>
      <c r="G27" s="67">
        <f t="shared" si="0"/>
        <v>2800</v>
      </c>
      <c r="H27" s="63" t="str">
        <f t="shared" si="2"/>
        <v xml:space="preserve">ร้านมายด์คอมพิวเตอร์ </v>
      </c>
      <c r="I27" s="67">
        <f t="shared" si="1"/>
        <v>2800</v>
      </c>
      <c r="J27" s="63" t="s">
        <v>273</v>
      </c>
      <c r="K27" s="63" t="s">
        <v>316</v>
      </c>
      <c r="L27" s="63" t="s">
        <v>570</v>
      </c>
    </row>
    <row r="28" spans="1:12" ht="48" x14ac:dyDescent="0.55000000000000004">
      <c r="A28" s="63">
        <v>21</v>
      </c>
      <c r="B28" s="61" t="s">
        <v>539</v>
      </c>
      <c r="C28" s="62">
        <v>5855</v>
      </c>
      <c r="D28" s="62">
        <v>5855</v>
      </c>
      <c r="E28" s="63" t="s">
        <v>16</v>
      </c>
      <c r="F28" s="63" t="s">
        <v>564</v>
      </c>
      <c r="G28" s="67">
        <f t="shared" si="0"/>
        <v>5855</v>
      </c>
      <c r="H28" s="63" t="str">
        <f t="shared" si="2"/>
        <v>นายอุเทน  จุ้ยทอง</v>
      </c>
      <c r="I28" s="67">
        <f t="shared" si="1"/>
        <v>5855</v>
      </c>
      <c r="J28" s="63" t="s">
        <v>273</v>
      </c>
      <c r="K28" s="63" t="s">
        <v>573</v>
      </c>
      <c r="L28" s="68">
        <v>24953</v>
      </c>
    </row>
    <row r="29" spans="1:12" ht="48" x14ac:dyDescent="0.55000000000000004">
      <c r="A29" s="63">
        <v>22</v>
      </c>
      <c r="B29" s="61" t="s">
        <v>541</v>
      </c>
      <c r="C29" s="62">
        <v>20000</v>
      </c>
      <c r="D29" s="62">
        <v>20000</v>
      </c>
      <c r="E29" s="63" t="s">
        <v>16</v>
      </c>
      <c r="F29" s="63" t="s">
        <v>571</v>
      </c>
      <c r="G29" s="67">
        <f t="shared" si="0"/>
        <v>20000</v>
      </c>
      <c r="H29" s="63" t="str">
        <f t="shared" si="2"/>
        <v>นางสาวอุทุมพร  ดีบุตร</v>
      </c>
      <c r="I29" s="67">
        <f t="shared" si="1"/>
        <v>20000</v>
      </c>
      <c r="J29" s="63" t="s">
        <v>273</v>
      </c>
      <c r="K29" s="63" t="s">
        <v>574</v>
      </c>
      <c r="L29" s="63" t="s">
        <v>554</v>
      </c>
    </row>
    <row r="30" spans="1:12" ht="48" x14ac:dyDescent="0.55000000000000004">
      <c r="A30" s="63">
        <v>23</v>
      </c>
      <c r="B30" s="61" t="s">
        <v>542</v>
      </c>
      <c r="C30" s="62">
        <v>20000</v>
      </c>
      <c r="D30" s="62">
        <v>20000</v>
      </c>
      <c r="E30" s="63" t="s">
        <v>16</v>
      </c>
      <c r="F30" s="63" t="s">
        <v>572</v>
      </c>
      <c r="G30" s="67">
        <f t="shared" si="0"/>
        <v>20000</v>
      </c>
      <c r="H30" s="63" t="str">
        <f t="shared" si="2"/>
        <v xml:space="preserve">นางสาวกรรณิการ์  สุภาผล </v>
      </c>
      <c r="I30" s="67">
        <f t="shared" si="1"/>
        <v>20000</v>
      </c>
      <c r="J30" s="63" t="s">
        <v>273</v>
      </c>
      <c r="K30" s="63" t="s">
        <v>575</v>
      </c>
      <c r="L30" s="63" t="s">
        <v>554</v>
      </c>
    </row>
    <row r="31" spans="1:12" ht="48" x14ac:dyDescent="0.55000000000000004">
      <c r="A31" s="63">
        <v>24</v>
      </c>
      <c r="B31" s="61" t="s">
        <v>543</v>
      </c>
      <c r="C31" s="62">
        <v>20000</v>
      </c>
      <c r="D31" s="62">
        <v>20000</v>
      </c>
      <c r="E31" s="63" t="s">
        <v>16</v>
      </c>
      <c r="F31" s="63" t="s">
        <v>552</v>
      </c>
      <c r="G31" s="62">
        <f t="shared" si="0"/>
        <v>20000</v>
      </c>
      <c r="H31" s="63" t="str">
        <f t="shared" si="2"/>
        <v xml:space="preserve">นางสาววิไลวรรณ  สังข์พุก </v>
      </c>
      <c r="I31" s="62">
        <f t="shared" si="1"/>
        <v>20000</v>
      </c>
      <c r="J31" s="63" t="s">
        <v>273</v>
      </c>
      <c r="K31" s="63" t="s">
        <v>576</v>
      </c>
      <c r="L31" s="68" t="s">
        <v>554</v>
      </c>
    </row>
    <row r="32" spans="1:12" ht="48" x14ac:dyDescent="0.55000000000000004">
      <c r="A32" s="69">
        <v>25</v>
      </c>
      <c r="B32" s="70" t="s">
        <v>544</v>
      </c>
      <c r="C32" s="71">
        <v>597600</v>
      </c>
      <c r="D32" s="71">
        <v>597600</v>
      </c>
      <c r="E32" s="69" t="s">
        <v>545</v>
      </c>
      <c r="F32" s="87" t="s">
        <v>732</v>
      </c>
      <c r="G32" s="71">
        <v>459000</v>
      </c>
      <c r="H32" s="69" t="str">
        <f t="shared" si="2"/>
        <v>1. บริษัท แหวนวัฒนา 99 จำกัด</v>
      </c>
      <c r="I32" s="71">
        <f t="shared" si="1"/>
        <v>459000</v>
      </c>
      <c r="J32" s="69" t="s">
        <v>273</v>
      </c>
      <c r="K32" s="69" t="s">
        <v>578</v>
      </c>
      <c r="L32" s="78" t="s">
        <v>577</v>
      </c>
    </row>
    <row r="33" spans="1:12" x14ac:dyDescent="0.55000000000000004">
      <c r="A33" s="88"/>
      <c r="B33" s="89" t="s">
        <v>283</v>
      </c>
      <c r="C33" s="90"/>
      <c r="D33" s="90"/>
      <c r="E33" s="88"/>
      <c r="F33" s="91" t="s">
        <v>733</v>
      </c>
      <c r="G33" s="90">
        <v>479545</v>
      </c>
      <c r="H33" s="88"/>
      <c r="I33" s="90"/>
      <c r="J33" s="88"/>
      <c r="K33" s="88"/>
      <c r="L33" s="88"/>
    </row>
    <row r="34" spans="1:12" x14ac:dyDescent="0.55000000000000004">
      <c r="A34" s="92"/>
      <c r="B34" s="92"/>
      <c r="C34" s="92"/>
      <c r="D34" s="92"/>
      <c r="E34" s="92"/>
      <c r="F34" s="93" t="s">
        <v>734</v>
      </c>
      <c r="G34" s="96">
        <v>488800</v>
      </c>
      <c r="H34" s="92"/>
      <c r="I34" s="92"/>
      <c r="J34" s="92"/>
      <c r="K34" s="92"/>
      <c r="L34" s="92"/>
    </row>
    <row r="35" spans="1:12" x14ac:dyDescent="0.55000000000000004">
      <c r="A35" s="92"/>
      <c r="B35" s="92"/>
      <c r="C35" s="92"/>
      <c r="D35" s="92"/>
      <c r="E35" s="92"/>
      <c r="F35" s="93" t="s">
        <v>735</v>
      </c>
      <c r="G35" s="96">
        <v>514569</v>
      </c>
      <c r="H35" s="92"/>
      <c r="I35" s="92"/>
      <c r="J35" s="92"/>
      <c r="K35" s="92"/>
      <c r="L35" s="92"/>
    </row>
    <row r="36" spans="1:12" x14ac:dyDescent="0.55000000000000004">
      <c r="A36" s="92"/>
      <c r="B36" s="92"/>
      <c r="C36" s="92"/>
      <c r="D36" s="92"/>
      <c r="E36" s="92"/>
      <c r="F36" s="93" t="s">
        <v>738</v>
      </c>
      <c r="G36" s="96">
        <v>498000</v>
      </c>
      <c r="H36" s="92"/>
      <c r="I36" s="92"/>
      <c r="J36" s="92"/>
      <c r="K36" s="92"/>
      <c r="L36" s="92"/>
    </row>
    <row r="37" spans="1:12" x14ac:dyDescent="0.55000000000000004">
      <c r="A37" s="92"/>
      <c r="B37" s="92"/>
      <c r="C37" s="92"/>
      <c r="D37" s="92"/>
      <c r="E37" s="92"/>
      <c r="F37" s="93" t="s">
        <v>736</v>
      </c>
      <c r="G37" s="96">
        <v>526000</v>
      </c>
      <c r="H37" s="92"/>
      <c r="I37" s="92"/>
      <c r="J37" s="92"/>
      <c r="K37" s="92"/>
      <c r="L37" s="92"/>
    </row>
    <row r="38" spans="1:12" x14ac:dyDescent="0.55000000000000004">
      <c r="A38" s="94"/>
      <c r="B38" s="94"/>
      <c r="C38" s="94"/>
      <c r="D38" s="94"/>
      <c r="E38" s="94"/>
      <c r="F38" s="95" t="s">
        <v>737</v>
      </c>
      <c r="G38" s="97">
        <v>532000</v>
      </c>
      <c r="H38" s="94"/>
      <c r="I38" s="94"/>
      <c r="J38" s="94"/>
      <c r="K38" s="94"/>
      <c r="L38" s="94"/>
    </row>
  </sheetData>
  <mergeCells count="5">
    <mergeCell ref="A2:K2"/>
    <mergeCell ref="A3:K3"/>
    <mergeCell ref="F5:G5"/>
    <mergeCell ref="H5:I5"/>
    <mergeCell ref="K5:L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สรุปผลการจัดซื้อจัดจ้างประจำปี </vt:lpstr>
      <vt:lpstr>ภาพรวม 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HPII</dc:creator>
  <cp:lastModifiedBy>HPII</cp:lastModifiedBy>
  <cp:lastPrinted>2026-05-18T08:56:27Z</cp:lastPrinted>
  <dcterms:created xsi:type="dcterms:W3CDTF">2026-05-06T09:49:37Z</dcterms:created>
  <dcterms:modified xsi:type="dcterms:W3CDTF">2026-05-25T03:09:29Z</dcterms:modified>
</cp:coreProperties>
</file>